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Y.48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<sst xmlns="http://schemas.openxmlformats.org/spreadsheetml/2006/main" count="58" uniqueCount="12">
  <si>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</si>
  <si>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</si>
  <si>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</si>
  <si>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</si>
  <si>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</si>
  <si>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</si>
  <si>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</si>
  <si>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</si>
  <si>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</si>
  <si>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จากรูปตัดปี2556</t>
  </si>
  <si>
    <t xml:space="preserve"> (  1 Apr,2013 - 31 Mar,2014  ) </t>
  </si>
  <si>
    <r>
      <t xml:space="preserve">สถานี  </t>
    </r>
    <r>
      <rPr>
        <b/>
        <sz val="16"/>
        <color indexed="12"/>
        <rFont val="AngsanaUPC"/>
        <family val="1"/>
      </rPr>
      <t>Y.48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น้ำงิม อ.ปง จ.พะเยา </t>
    </r>
    <r>
      <rPr>
        <sz val="16"/>
        <color indexed="12"/>
        <rFont val="AngsanaUPC"/>
        <family val="1"/>
      </rPr>
      <t>( 27 พ.ค.2557 )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</si>
</sst>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2"/>
      <color indexed="12"/>
      <name val="TH SarabunPSK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2" fontId="9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2" borderId="0" xfId="0" applyFont="1" applyFill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9" fillId="3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03" fontId="9" fillId="0" borderId="0" xfId="0" applyNumberFormat="1" applyFont="1" applyFill="1" applyAlignment="1">
      <alignment horizontal="center"/>
    </xf>
    <xf numFmtId="204" fontId="16" fillId="0" borderId="18" xfId="21" applyNumberFormat="1" applyFont="1" applyFill="1" applyBorder="1" applyAlignment="1">
      <alignment horizontal="center" vertical="center"/>
      <protection/>
    </xf>
    <xf numFmtId="2" fontId="9" fillId="0" borderId="14" xfId="0" applyNumberFormat="1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82">
      <selection activeCell="O90" sqref="O9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49">
        <v>351.277</v>
      </c>
      <c r="O2" s="40" t="s">
        <v>9</v>
      </c>
      <c r="P2" s="3"/>
      <c r="Q2" s="3"/>
      <c r="R2" s="3"/>
      <c r="S2" s="3"/>
      <c r="T2" s="3"/>
    </row>
    <row r="3" spans="1:20" ht="22.5" customHeight="1">
      <c r="A3" s="32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49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30"/>
      <c r="N4" s="31"/>
      <c r="O4" s="37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4"/>
      <c r="O5" s="38" t="s">
        <v>8</v>
      </c>
      <c r="P5" s="35" t="s">
        <v>7</v>
      </c>
      <c r="Q5" s="3"/>
      <c r="R5" s="3"/>
      <c r="S5" s="3"/>
      <c r="T5" s="3"/>
    </row>
    <row r="6" spans="1:20" ht="16.5" customHeight="1">
      <c r="A6" s="7">
        <v>351.5</v>
      </c>
      <c r="B6" s="8">
        <f>A6-N2</f>
        <v>0.2230000000000132</v>
      </c>
      <c r="C6" s="9">
        <v>0</v>
      </c>
      <c r="D6" s="7">
        <f>+A55+0.01</f>
        <v>351.99999999999955</v>
      </c>
      <c r="E6" s="8">
        <f>+B55+0.01</f>
        <v>0.7230000000000136</v>
      </c>
      <c r="F6" s="10">
        <f>+C55+$N$10/10</f>
        <v>5.800000000000004</v>
      </c>
      <c r="G6" s="7">
        <f>+D55+0.01</f>
        <v>352.4999999999991</v>
      </c>
      <c r="H6" s="8">
        <f>+E55+0.01</f>
        <v>1.223000000000014</v>
      </c>
      <c r="I6" s="10">
        <f>+F55+$N$15/10</f>
        <v>28.100000000000033</v>
      </c>
      <c r="J6" s="7">
        <f>+G55+0.01</f>
        <v>352.99999999999864</v>
      </c>
      <c r="K6" s="8">
        <f>+H55+0.01</f>
        <v>1.7230000000000145</v>
      </c>
      <c r="L6" s="29">
        <f>+I55+$N$20/10</f>
        <v>69.40000000000005</v>
      </c>
      <c r="M6" s="11">
        <v>351.5</v>
      </c>
      <c r="N6" s="3">
        <v>0.2</v>
      </c>
      <c r="O6" s="11">
        <f aca="true" t="shared" si="0" ref="O6:O31">M6-$N$2</f>
        <v>0.2230000000000132</v>
      </c>
      <c r="P6" s="36">
        <v>0</v>
      </c>
      <c r="Q6" s="3"/>
      <c r="R6" s="37">
        <f>M6-$N$2</f>
        <v>0.2230000000000132</v>
      </c>
      <c r="S6" s="3"/>
      <c r="T6" s="3"/>
    </row>
    <row r="7" spans="1:20" ht="16.5" customHeight="1">
      <c r="A7" s="12">
        <f aca="true" t="shared" si="1" ref="A7:A38">+A6+0.01</f>
        <v>351.51</v>
      </c>
      <c r="B7" s="13">
        <f aca="true" t="shared" si="2" ref="B7:B38">+B6+0.01</f>
        <v>0.2330000000000132</v>
      </c>
      <c r="C7" s="10">
        <f aca="true" t="shared" si="3" ref="C7:C16">+C6+$N$6/10</f>
        <v>0.02</v>
      </c>
      <c r="D7" s="12">
        <f aca="true" t="shared" si="4" ref="D7:D38">+D6+0.01</f>
        <v>352.00999999999954</v>
      </c>
      <c r="E7" s="13">
        <f aca="true" t="shared" si="5" ref="E7:E38">+E6+0.01</f>
        <v>0.7330000000000136</v>
      </c>
      <c r="F7" s="10">
        <f aca="true" t="shared" si="6" ref="F7:F16">+F6+$N$11/10</f>
        <v>6.0800000000000045</v>
      </c>
      <c r="G7" s="12">
        <f aca="true" t="shared" si="7" ref="G7:G38">+G6+0.01</f>
        <v>352.5099999999991</v>
      </c>
      <c r="H7" s="13">
        <f aca="true" t="shared" si="8" ref="H7:H38">+H6+0.01</f>
        <v>1.233000000000014</v>
      </c>
      <c r="I7" s="10">
        <f aca="true" t="shared" si="9" ref="I7:I16">+I6+$N$16/10</f>
        <v>28.790000000000035</v>
      </c>
      <c r="J7" s="12">
        <f aca="true" t="shared" si="10" ref="J7:J38">+J6+0.01</f>
        <v>353.0099999999986</v>
      </c>
      <c r="K7" s="13">
        <f aca="true" t="shared" si="11" ref="K7:K38">+K6+0.01</f>
        <v>1.7330000000000145</v>
      </c>
      <c r="L7" s="29">
        <f aca="true" t="shared" si="12" ref="L7:L16">+L6+$N$21/10</f>
        <v>70.38000000000005</v>
      </c>
      <c r="M7" s="11">
        <f>M6+0.1</f>
        <v>351.6</v>
      </c>
      <c r="N7" s="3">
        <v>0.3</v>
      </c>
      <c r="O7" s="11">
        <f t="shared" si="0"/>
        <v>0.3230000000000359</v>
      </c>
      <c r="P7" s="36">
        <f>N6+P6</f>
        <v>0.2</v>
      </c>
      <c r="Q7" s="3"/>
      <c r="R7" s="37">
        <f aca="true" t="shared" si="13" ref="R7:R26">M7-$N$2</f>
        <v>0.3230000000000359</v>
      </c>
      <c r="S7" s="3"/>
      <c r="T7" s="3"/>
    </row>
    <row r="8" spans="1:20" ht="16.5" customHeight="1">
      <c r="A8" s="12">
        <f t="shared" si="1"/>
        <v>351.52</v>
      </c>
      <c r="B8" s="13">
        <f t="shared" si="2"/>
        <v>0.2430000000000132</v>
      </c>
      <c r="C8" s="10">
        <f t="shared" si="3"/>
        <v>0.04</v>
      </c>
      <c r="D8" s="12">
        <f t="shared" si="4"/>
        <v>352.0199999999995</v>
      </c>
      <c r="E8" s="13">
        <f t="shared" si="5"/>
        <v>0.7430000000000136</v>
      </c>
      <c r="F8" s="10">
        <f t="shared" si="6"/>
        <v>6.360000000000005</v>
      </c>
      <c r="G8" s="12">
        <f t="shared" si="7"/>
        <v>352.5199999999991</v>
      </c>
      <c r="H8" s="13">
        <f t="shared" si="8"/>
        <v>1.243000000000014</v>
      </c>
      <c r="I8" s="10">
        <f t="shared" si="9"/>
        <v>29.480000000000036</v>
      </c>
      <c r="J8" s="12">
        <f t="shared" si="10"/>
        <v>353.0199999999986</v>
      </c>
      <c r="K8" s="13">
        <f t="shared" si="11"/>
        <v>1.7430000000000145</v>
      </c>
      <c r="L8" s="29">
        <f t="shared" si="12"/>
        <v>71.36000000000006</v>
      </c>
      <c r="M8" s="11">
        <f aca="true" t="shared" si="14" ref="M8:M31">M7+0.1</f>
        <v>351.70000000000005</v>
      </c>
      <c r="N8" s="3">
        <v>1</v>
      </c>
      <c r="O8" s="11">
        <f t="shared" si="0"/>
        <v>0.42300000000005866</v>
      </c>
      <c r="P8" s="36">
        <f>N7+P7</f>
        <v>0.5</v>
      </c>
      <c r="Q8" s="3"/>
      <c r="R8" s="37">
        <f t="shared" si="13"/>
        <v>0.42300000000005866</v>
      </c>
      <c r="S8" s="3"/>
      <c r="T8" s="3"/>
    </row>
    <row r="9" spans="1:20" ht="16.5" customHeight="1">
      <c r="A9" s="12">
        <f t="shared" si="1"/>
        <v>351.53</v>
      </c>
      <c r="B9" s="13">
        <f t="shared" si="2"/>
        <v>0.2530000000000132</v>
      </c>
      <c r="C9" s="10">
        <f t="shared" si="3"/>
        <v>0.06</v>
      </c>
      <c r="D9" s="12">
        <f t="shared" si="4"/>
        <v>352.0299999999995</v>
      </c>
      <c r="E9" s="13">
        <f t="shared" si="5"/>
        <v>0.7530000000000137</v>
      </c>
      <c r="F9" s="10">
        <f t="shared" si="6"/>
        <v>6.640000000000005</v>
      </c>
      <c r="G9" s="12">
        <f t="shared" si="7"/>
        <v>352.52999999999906</v>
      </c>
      <c r="H9" s="13">
        <f t="shared" si="8"/>
        <v>1.253000000000014</v>
      </c>
      <c r="I9" s="10">
        <f t="shared" si="9"/>
        <v>30.170000000000037</v>
      </c>
      <c r="J9" s="12">
        <f t="shared" si="10"/>
        <v>353.0299999999986</v>
      </c>
      <c r="K9" s="13">
        <f t="shared" si="11"/>
        <v>1.7530000000000145</v>
      </c>
      <c r="L9" s="29">
        <f t="shared" si="12"/>
        <v>72.34000000000006</v>
      </c>
      <c r="M9" s="11">
        <f t="shared" si="14"/>
        <v>351.80000000000007</v>
      </c>
      <c r="N9" s="3">
        <v>2</v>
      </c>
      <c r="O9" s="11">
        <f t="shared" si="0"/>
        <v>0.5230000000000814</v>
      </c>
      <c r="P9" s="36">
        <f aca="true" t="shared" si="15" ref="P9:P31">N8+P8</f>
        <v>1.5</v>
      </c>
      <c r="Q9" s="3"/>
      <c r="R9" s="37">
        <f t="shared" si="13"/>
        <v>0.5230000000000814</v>
      </c>
      <c r="S9" s="3"/>
      <c r="T9" s="3"/>
    </row>
    <row r="10" spans="1:20" ht="16.5" customHeight="1">
      <c r="A10" s="12">
        <f t="shared" si="1"/>
        <v>351.53999999999996</v>
      </c>
      <c r="B10" s="13">
        <f t="shared" si="2"/>
        <v>0.2630000000000132</v>
      </c>
      <c r="C10" s="10">
        <f t="shared" si="3"/>
        <v>0.08</v>
      </c>
      <c r="D10" s="12">
        <f t="shared" si="4"/>
        <v>352.0399999999995</v>
      </c>
      <c r="E10" s="13">
        <f t="shared" si="5"/>
        <v>0.7630000000000137</v>
      </c>
      <c r="F10" s="10">
        <f t="shared" si="6"/>
        <v>6.920000000000005</v>
      </c>
      <c r="G10" s="12">
        <f t="shared" si="7"/>
        <v>352.53999999999905</v>
      </c>
      <c r="H10" s="13">
        <f t="shared" si="8"/>
        <v>1.2630000000000141</v>
      </c>
      <c r="I10" s="10">
        <f t="shared" si="9"/>
        <v>30.86000000000004</v>
      </c>
      <c r="J10" s="12">
        <f t="shared" si="10"/>
        <v>353.0399999999986</v>
      </c>
      <c r="K10" s="13">
        <f t="shared" si="11"/>
        <v>1.7630000000000146</v>
      </c>
      <c r="L10" s="29">
        <f t="shared" si="12"/>
        <v>73.32000000000006</v>
      </c>
      <c r="M10" s="11">
        <f t="shared" si="14"/>
        <v>351.9000000000001</v>
      </c>
      <c r="N10" s="3">
        <v>2.3</v>
      </c>
      <c r="O10" s="11">
        <f t="shared" si="0"/>
        <v>0.6230000000001041</v>
      </c>
      <c r="P10" s="36">
        <f t="shared" si="15"/>
        <v>3.5</v>
      </c>
      <c r="Q10" s="3"/>
      <c r="R10" s="37">
        <f t="shared" si="13"/>
        <v>0.6230000000001041</v>
      </c>
      <c r="S10" s="3"/>
      <c r="T10" s="3"/>
    </row>
    <row r="11" spans="1:20" ht="16.5" customHeight="1">
      <c r="A11" s="12">
        <f t="shared" si="1"/>
        <v>351.54999999999995</v>
      </c>
      <c r="B11" s="13">
        <f t="shared" si="2"/>
        <v>0.27300000000001323</v>
      </c>
      <c r="C11" s="10">
        <f t="shared" si="3"/>
        <v>0.1</v>
      </c>
      <c r="D11" s="12">
        <f t="shared" si="4"/>
        <v>352.0499999999995</v>
      </c>
      <c r="E11" s="13">
        <f t="shared" si="5"/>
        <v>0.7730000000000137</v>
      </c>
      <c r="F11" s="10">
        <f t="shared" si="6"/>
        <v>7.2000000000000055</v>
      </c>
      <c r="G11" s="12">
        <f t="shared" si="7"/>
        <v>352.54999999999905</v>
      </c>
      <c r="H11" s="13">
        <f t="shared" si="8"/>
        <v>1.2730000000000141</v>
      </c>
      <c r="I11" s="10">
        <f t="shared" si="9"/>
        <v>31.55000000000004</v>
      </c>
      <c r="J11" s="12">
        <f t="shared" si="10"/>
        <v>353.0499999999986</v>
      </c>
      <c r="K11" s="13">
        <f t="shared" si="11"/>
        <v>1.7730000000000146</v>
      </c>
      <c r="L11" s="29">
        <f t="shared" si="12"/>
        <v>74.30000000000007</v>
      </c>
      <c r="M11" s="11">
        <f t="shared" si="14"/>
        <v>352.0000000000001</v>
      </c>
      <c r="N11" s="3">
        <v>2.8</v>
      </c>
      <c r="O11" s="11">
        <f t="shared" si="0"/>
        <v>0.7230000000001269</v>
      </c>
      <c r="P11" s="36">
        <f t="shared" si="15"/>
        <v>5.8</v>
      </c>
      <c r="Q11" s="3"/>
      <c r="R11" s="37">
        <f t="shared" si="13"/>
        <v>0.7230000000001269</v>
      </c>
      <c r="S11" s="3"/>
      <c r="T11" s="3"/>
    </row>
    <row r="12" spans="1:20" ht="16.5" customHeight="1">
      <c r="A12" s="12">
        <f t="shared" si="1"/>
        <v>351.55999999999995</v>
      </c>
      <c r="B12" s="13">
        <f t="shared" si="2"/>
        <v>0.28300000000001324</v>
      </c>
      <c r="C12" s="10">
        <f t="shared" si="3"/>
        <v>0.12000000000000001</v>
      </c>
      <c r="D12" s="12">
        <f t="shared" si="4"/>
        <v>352.0599999999995</v>
      </c>
      <c r="E12" s="13">
        <f t="shared" si="5"/>
        <v>0.7830000000000137</v>
      </c>
      <c r="F12" s="10">
        <f t="shared" si="6"/>
        <v>7.480000000000006</v>
      </c>
      <c r="G12" s="12">
        <f t="shared" si="7"/>
        <v>352.55999999999904</v>
      </c>
      <c r="H12" s="13">
        <f t="shared" si="8"/>
        <v>1.2830000000000141</v>
      </c>
      <c r="I12" s="10">
        <f t="shared" si="9"/>
        <v>32.24000000000004</v>
      </c>
      <c r="J12" s="12">
        <f t="shared" si="10"/>
        <v>353.0599999999986</v>
      </c>
      <c r="K12" s="13">
        <f t="shared" si="11"/>
        <v>1.7830000000000146</v>
      </c>
      <c r="L12" s="29">
        <f t="shared" si="12"/>
        <v>75.28000000000007</v>
      </c>
      <c r="M12" s="11">
        <f t="shared" si="14"/>
        <v>352.10000000000014</v>
      </c>
      <c r="N12" s="3">
        <v>3.4</v>
      </c>
      <c r="O12" s="11">
        <f t="shared" si="0"/>
        <v>0.8230000000001496</v>
      </c>
      <c r="P12" s="36">
        <f t="shared" si="15"/>
        <v>8.6</v>
      </c>
      <c r="Q12" s="3"/>
      <c r="R12" s="37">
        <f t="shared" si="13"/>
        <v>0.8230000000001496</v>
      </c>
      <c r="S12" s="3"/>
      <c r="T12" s="3"/>
    </row>
    <row r="13" spans="1:20" ht="16.5" customHeight="1">
      <c r="A13" s="12">
        <f t="shared" si="1"/>
        <v>351.56999999999994</v>
      </c>
      <c r="B13" s="13">
        <f t="shared" si="2"/>
        <v>0.29300000000001325</v>
      </c>
      <c r="C13" s="10">
        <f t="shared" si="3"/>
        <v>0.14</v>
      </c>
      <c r="D13" s="12">
        <f t="shared" si="4"/>
        <v>352.0699999999995</v>
      </c>
      <c r="E13" s="13">
        <f t="shared" si="5"/>
        <v>0.7930000000000137</v>
      </c>
      <c r="F13" s="10">
        <f t="shared" si="6"/>
        <v>7.760000000000006</v>
      </c>
      <c r="G13" s="12">
        <f t="shared" si="7"/>
        <v>352.569999999999</v>
      </c>
      <c r="H13" s="13">
        <f t="shared" si="8"/>
        <v>1.2930000000000141</v>
      </c>
      <c r="I13" s="10">
        <f t="shared" si="9"/>
        <v>32.930000000000035</v>
      </c>
      <c r="J13" s="12">
        <f t="shared" si="10"/>
        <v>353.0699999999986</v>
      </c>
      <c r="K13" s="13">
        <f t="shared" si="11"/>
        <v>1.7930000000000146</v>
      </c>
      <c r="L13" s="29">
        <f t="shared" si="12"/>
        <v>76.26000000000008</v>
      </c>
      <c r="M13" s="11">
        <f t="shared" si="14"/>
        <v>352.20000000000016</v>
      </c>
      <c r="N13" s="3">
        <v>4.6</v>
      </c>
      <c r="O13" s="11">
        <f t="shared" si="0"/>
        <v>0.9230000000001723</v>
      </c>
      <c r="P13" s="36">
        <f t="shared" si="15"/>
        <v>12</v>
      </c>
      <c r="Q13" s="3"/>
      <c r="R13" s="37">
        <f t="shared" si="13"/>
        <v>0.9230000000001723</v>
      </c>
      <c r="S13" s="3"/>
      <c r="T13" s="3"/>
    </row>
    <row r="14" spans="1:20" ht="16.5" customHeight="1">
      <c r="A14" s="12">
        <f t="shared" si="1"/>
        <v>351.5799999999999</v>
      </c>
      <c r="B14" s="13">
        <f t="shared" si="2"/>
        <v>0.30300000000001326</v>
      </c>
      <c r="C14" s="10">
        <f t="shared" si="3"/>
        <v>0.16</v>
      </c>
      <c r="D14" s="12">
        <f t="shared" si="4"/>
        <v>352.0799999999995</v>
      </c>
      <c r="E14" s="13">
        <f t="shared" si="5"/>
        <v>0.8030000000000137</v>
      </c>
      <c r="F14" s="10">
        <f t="shared" si="6"/>
        <v>8.040000000000006</v>
      </c>
      <c r="G14" s="12">
        <f t="shared" si="7"/>
        <v>352.579999999999</v>
      </c>
      <c r="H14" s="13">
        <f t="shared" si="8"/>
        <v>1.3030000000000141</v>
      </c>
      <c r="I14" s="10">
        <f t="shared" si="9"/>
        <v>33.62000000000003</v>
      </c>
      <c r="J14" s="12">
        <f t="shared" si="10"/>
        <v>353.07999999999856</v>
      </c>
      <c r="K14" s="13">
        <f t="shared" si="11"/>
        <v>1.8030000000000146</v>
      </c>
      <c r="L14" s="29">
        <f t="shared" si="12"/>
        <v>77.24000000000008</v>
      </c>
      <c r="M14" s="11">
        <f t="shared" si="14"/>
        <v>352.3000000000002</v>
      </c>
      <c r="N14" s="3">
        <v>4.6</v>
      </c>
      <c r="O14" s="11">
        <f t="shared" si="0"/>
        <v>1.023000000000195</v>
      </c>
      <c r="P14" s="36">
        <f t="shared" si="15"/>
        <v>16.6</v>
      </c>
      <c r="Q14" s="3"/>
      <c r="R14" s="37">
        <f t="shared" si="13"/>
        <v>1.023000000000195</v>
      </c>
      <c r="S14" s="3"/>
      <c r="T14" s="3"/>
    </row>
    <row r="15" spans="1:20" ht="16.5" customHeight="1">
      <c r="A15" s="12">
        <f t="shared" si="1"/>
        <v>351.5899999999999</v>
      </c>
      <c r="B15" s="13">
        <f t="shared" si="2"/>
        <v>0.31300000000001327</v>
      </c>
      <c r="C15" s="10">
        <f t="shared" si="3"/>
        <v>0.18</v>
      </c>
      <c r="D15" s="12">
        <f t="shared" si="4"/>
        <v>352.08999999999946</v>
      </c>
      <c r="E15" s="13">
        <f t="shared" si="5"/>
        <v>0.8130000000000137</v>
      </c>
      <c r="F15" s="10">
        <f t="shared" si="6"/>
        <v>8.320000000000006</v>
      </c>
      <c r="G15" s="12">
        <f t="shared" si="7"/>
        <v>352.589999999999</v>
      </c>
      <c r="H15" s="13">
        <f t="shared" si="8"/>
        <v>1.3130000000000142</v>
      </c>
      <c r="I15" s="10">
        <f t="shared" si="9"/>
        <v>34.31000000000003</v>
      </c>
      <c r="J15" s="12">
        <f t="shared" si="10"/>
        <v>353.08999999999855</v>
      </c>
      <c r="K15" s="13">
        <f t="shared" si="11"/>
        <v>1.8130000000000146</v>
      </c>
      <c r="L15" s="29">
        <f t="shared" si="12"/>
        <v>78.22000000000008</v>
      </c>
      <c r="M15" s="11">
        <f t="shared" si="14"/>
        <v>352.4000000000002</v>
      </c>
      <c r="N15" s="3">
        <v>6.9</v>
      </c>
      <c r="O15" s="11">
        <f t="shared" si="0"/>
        <v>1.1230000000002178</v>
      </c>
      <c r="P15" s="36">
        <f t="shared" si="15"/>
        <v>21.200000000000003</v>
      </c>
      <c r="Q15" s="3"/>
      <c r="R15" s="37">
        <f t="shared" si="13"/>
        <v>1.1230000000002178</v>
      </c>
      <c r="S15" s="3"/>
      <c r="T15" s="3"/>
    </row>
    <row r="16" spans="1:20" ht="16.5" customHeight="1">
      <c r="A16" s="14">
        <f t="shared" si="1"/>
        <v>351.5999999999999</v>
      </c>
      <c r="B16" s="15">
        <f t="shared" si="2"/>
        <v>0.3230000000000133</v>
      </c>
      <c r="C16" s="16">
        <f t="shared" si="3"/>
        <v>0.19999999999999998</v>
      </c>
      <c r="D16" s="14">
        <f t="shared" si="4"/>
        <v>352.09999999999945</v>
      </c>
      <c r="E16" s="15">
        <f t="shared" si="5"/>
        <v>0.8230000000000137</v>
      </c>
      <c r="F16" s="16">
        <f t="shared" si="6"/>
        <v>8.600000000000005</v>
      </c>
      <c r="G16" s="14">
        <f t="shared" si="7"/>
        <v>352.599999999999</v>
      </c>
      <c r="H16" s="15">
        <f t="shared" si="8"/>
        <v>1.3230000000000142</v>
      </c>
      <c r="I16" s="16">
        <f t="shared" si="9"/>
        <v>35.00000000000003</v>
      </c>
      <c r="J16" s="14">
        <f t="shared" si="10"/>
        <v>353.09999999999854</v>
      </c>
      <c r="K16" s="15">
        <f t="shared" si="11"/>
        <v>1.8230000000000146</v>
      </c>
      <c r="L16" s="29">
        <f t="shared" si="12"/>
        <v>79.20000000000009</v>
      </c>
      <c r="M16" s="11">
        <f t="shared" si="14"/>
        <v>352.5000000000002</v>
      </c>
      <c r="N16" s="3">
        <v>6.9</v>
      </c>
      <c r="O16" s="11">
        <f t="shared" si="0"/>
        <v>1.2230000000002406</v>
      </c>
      <c r="P16" s="36">
        <f t="shared" si="15"/>
        <v>28.1</v>
      </c>
      <c r="Q16" s="3"/>
      <c r="R16" s="37">
        <f t="shared" si="13"/>
        <v>1.2230000000002406</v>
      </c>
      <c r="S16" s="3"/>
      <c r="T16" s="3"/>
    </row>
    <row r="17" spans="1:20" ht="16.5" customHeight="1">
      <c r="A17" s="18">
        <f t="shared" si="1"/>
        <v>351.6099999999999</v>
      </c>
      <c r="B17" s="19">
        <f t="shared" si="2"/>
        <v>0.3330000000000133</v>
      </c>
      <c r="C17" s="20">
        <f aca="true" t="shared" si="16" ref="C17:C26">+C16+$N$7/10</f>
        <v>0.22999999999999998</v>
      </c>
      <c r="D17" s="18">
        <f t="shared" si="4"/>
        <v>352.10999999999945</v>
      </c>
      <c r="E17" s="19">
        <f t="shared" si="5"/>
        <v>0.8330000000000137</v>
      </c>
      <c r="F17" s="20">
        <f aca="true" t="shared" si="17" ref="F17:F26">+F16+$N$12/10</f>
        <v>8.940000000000005</v>
      </c>
      <c r="G17" s="18">
        <f t="shared" si="7"/>
        <v>352.609999999999</v>
      </c>
      <c r="H17" s="19">
        <f t="shared" si="8"/>
        <v>1.3330000000000142</v>
      </c>
      <c r="I17" s="20">
        <f aca="true" t="shared" si="18" ref="I17:I26">+I16+$N$17/10</f>
        <v>35.83500000000003</v>
      </c>
      <c r="J17" s="18">
        <f t="shared" si="10"/>
        <v>353.10999999999854</v>
      </c>
      <c r="K17" s="19">
        <f t="shared" si="11"/>
        <v>1.8330000000000146</v>
      </c>
      <c r="L17" s="33">
        <f aca="true" t="shared" si="19" ref="L17:L26">+L16+$N$22/10</f>
        <v>80.18000000000009</v>
      </c>
      <c r="M17" s="11">
        <f t="shared" si="14"/>
        <v>352.60000000000025</v>
      </c>
      <c r="N17" s="3">
        <v>8.35</v>
      </c>
      <c r="O17" s="11">
        <f t="shared" si="0"/>
        <v>1.3230000000002633</v>
      </c>
      <c r="P17" s="36">
        <f t="shared" si="15"/>
        <v>35</v>
      </c>
      <c r="Q17" s="3"/>
      <c r="R17" s="37">
        <f t="shared" si="13"/>
        <v>1.3230000000002633</v>
      </c>
      <c r="S17" s="3"/>
      <c r="T17" s="3"/>
    </row>
    <row r="18" spans="1:20" ht="16.5" customHeight="1">
      <c r="A18" s="12">
        <f t="shared" si="1"/>
        <v>351.6199999999999</v>
      </c>
      <c r="B18" s="13">
        <f t="shared" si="2"/>
        <v>0.3430000000000133</v>
      </c>
      <c r="C18" s="10">
        <f t="shared" si="16"/>
        <v>0.26</v>
      </c>
      <c r="D18" s="12">
        <f t="shared" si="4"/>
        <v>352.11999999999944</v>
      </c>
      <c r="E18" s="13">
        <f t="shared" si="5"/>
        <v>0.8430000000000137</v>
      </c>
      <c r="F18" s="10">
        <f t="shared" si="17"/>
        <v>9.280000000000005</v>
      </c>
      <c r="G18" s="12">
        <f t="shared" si="7"/>
        <v>352.619999999999</v>
      </c>
      <c r="H18" s="13">
        <f t="shared" si="8"/>
        <v>1.3430000000000142</v>
      </c>
      <c r="I18" s="10">
        <f t="shared" si="18"/>
        <v>36.67000000000003</v>
      </c>
      <c r="J18" s="12">
        <f t="shared" si="10"/>
        <v>353.1199999999985</v>
      </c>
      <c r="K18" s="13">
        <f t="shared" si="11"/>
        <v>1.8430000000000146</v>
      </c>
      <c r="L18" s="29">
        <f t="shared" si="19"/>
        <v>81.1600000000001</v>
      </c>
      <c r="M18" s="11">
        <f t="shared" si="14"/>
        <v>352.7000000000003</v>
      </c>
      <c r="N18" s="3">
        <v>8.35</v>
      </c>
      <c r="O18" s="11">
        <f t="shared" si="0"/>
        <v>1.423000000000286</v>
      </c>
      <c r="P18" s="36">
        <f t="shared" si="15"/>
        <v>43.35</v>
      </c>
      <c r="Q18" s="3"/>
      <c r="R18" s="37">
        <f t="shared" si="13"/>
        <v>1.423000000000286</v>
      </c>
      <c r="S18" s="3"/>
      <c r="T18" s="3"/>
    </row>
    <row r="19" spans="1:20" ht="16.5" customHeight="1">
      <c r="A19" s="12">
        <f t="shared" si="1"/>
        <v>351.6299999999999</v>
      </c>
      <c r="B19" s="13">
        <f t="shared" si="2"/>
        <v>0.3530000000000133</v>
      </c>
      <c r="C19" s="10">
        <f t="shared" si="16"/>
        <v>0.29000000000000004</v>
      </c>
      <c r="D19" s="12">
        <f t="shared" si="4"/>
        <v>352.1299999999994</v>
      </c>
      <c r="E19" s="13">
        <f t="shared" si="5"/>
        <v>0.8530000000000137</v>
      </c>
      <c r="F19" s="10">
        <f t="shared" si="17"/>
        <v>9.620000000000005</v>
      </c>
      <c r="G19" s="12">
        <f t="shared" si="7"/>
        <v>352.629999999999</v>
      </c>
      <c r="H19" s="13">
        <f t="shared" si="8"/>
        <v>1.3530000000000142</v>
      </c>
      <c r="I19" s="10">
        <f t="shared" si="18"/>
        <v>37.50500000000003</v>
      </c>
      <c r="J19" s="12">
        <f t="shared" si="10"/>
        <v>353.1299999999985</v>
      </c>
      <c r="K19" s="13">
        <f t="shared" si="11"/>
        <v>1.8530000000000146</v>
      </c>
      <c r="L19" s="29">
        <f t="shared" si="19"/>
        <v>82.1400000000001</v>
      </c>
      <c r="M19" s="11">
        <f t="shared" si="14"/>
        <v>352.8000000000003</v>
      </c>
      <c r="N19" s="3">
        <v>8.85</v>
      </c>
      <c r="O19" s="11">
        <f t="shared" si="0"/>
        <v>1.5230000000003088</v>
      </c>
      <c r="P19" s="36">
        <f t="shared" si="15"/>
        <v>51.7</v>
      </c>
      <c r="Q19" s="3"/>
      <c r="R19" s="37">
        <f t="shared" si="13"/>
        <v>1.5230000000003088</v>
      </c>
      <c r="S19" s="3"/>
      <c r="T19" s="3"/>
    </row>
    <row r="20" spans="1:20" ht="16.5" customHeight="1">
      <c r="A20" s="12">
        <f t="shared" si="1"/>
        <v>351.6399999999999</v>
      </c>
      <c r="B20" s="13">
        <f t="shared" si="2"/>
        <v>0.3630000000000133</v>
      </c>
      <c r="C20" s="10">
        <f t="shared" si="16"/>
        <v>0.32000000000000006</v>
      </c>
      <c r="D20" s="12">
        <f t="shared" si="4"/>
        <v>352.1399999999994</v>
      </c>
      <c r="E20" s="13">
        <f t="shared" si="5"/>
        <v>0.8630000000000138</v>
      </c>
      <c r="F20" s="10">
        <f t="shared" si="17"/>
        <v>9.960000000000004</v>
      </c>
      <c r="G20" s="12">
        <f t="shared" si="7"/>
        <v>352.63999999999896</v>
      </c>
      <c r="H20" s="13">
        <f t="shared" si="8"/>
        <v>1.3630000000000142</v>
      </c>
      <c r="I20" s="10">
        <f t="shared" si="18"/>
        <v>38.34000000000003</v>
      </c>
      <c r="J20" s="12">
        <f t="shared" si="10"/>
        <v>353.1399999999985</v>
      </c>
      <c r="K20" s="13">
        <f t="shared" si="11"/>
        <v>1.8630000000000146</v>
      </c>
      <c r="L20" s="29">
        <f t="shared" si="19"/>
        <v>83.1200000000001</v>
      </c>
      <c r="M20" s="11">
        <f t="shared" si="14"/>
        <v>352.9000000000003</v>
      </c>
      <c r="N20" s="3">
        <v>8.85</v>
      </c>
      <c r="O20" s="11">
        <f t="shared" si="0"/>
        <v>1.6230000000003315</v>
      </c>
      <c r="P20" s="36">
        <f t="shared" si="15"/>
        <v>60.550000000000004</v>
      </c>
      <c r="Q20" s="3"/>
      <c r="R20" s="37">
        <f t="shared" si="13"/>
        <v>1.6230000000003315</v>
      </c>
      <c r="S20" s="3"/>
      <c r="T20" s="3"/>
    </row>
    <row r="21" spans="1:20" ht="16.5" customHeight="1">
      <c r="A21" s="12">
        <f t="shared" si="1"/>
        <v>351.64999999999986</v>
      </c>
      <c r="B21" s="13">
        <f t="shared" si="2"/>
        <v>0.3730000000000133</v>
      </c>
      <c r="C21" s="10">
        <f t="shared" si="16"/>
        <v>0.3500000000000001</v>
      </c>
      <c r="D21" s="12">
        <f t="shared" si="4"/>
        <v>352.1499999999994</v>
      </c>
      <c r="E21" s="13">
        <f t="shared" si="5"/>
        <v>0.8730000000000138</v>
      </c>
      <c r="F21" s="10">
        <f t="shared" si="17"/>
        <v>10.300000000000004</v>
      </c>
      <c r="G21" s="12">
        <f t="shared" si="7"/>
        <v>352.64999999999895</v>
      </c>
      <c r="H21" s="13">
        <f t="shared" si="8"/>
        <v>1.3730000000000142</v>
      </c>
      <c r="I21" s="10">
        <f t="shared" si="18"/>
        <v>39.17500000000003</v>
      </c>
      <c r="J21" s="12">
        <f t="shared" si="10"/>
        <v>353.1499999999985</v>
      </c>
      <c r="K21" s="13">
        <f t="shared" si="11"/>
        <v>1.8730000000000147</v>
      </c>
      <c r="L21" s="29">
        <f t="shared" si="19"/>
        <v>84.10000000000011</v>
      </c>
      <c r="M21" s="11">
        <f t="shared" si="14"/>
        <v>353.00000000000034</v>
      </c>
      <c r="N21" s="3">
        <v>9.8</v>
      </c>
      <c r="O21" s="11">
        <f t="shared" si="0"/>
        <v>1.7230000000003542</v>
      </c>
      <c r="P21" s="36">
        <f t="shared" si="15"/>
        <v>69.4</v>
      </c>
      <c r="Q21" s="3"/>
      <c r="R21" s="37">
        <f t="shared" si="13"/>
        <v>1.7230000000003542</v>
      </c>
      <c r="S21" s="3"/>
      <c r="T21" s="3"/>
    </row>
    <row r="22" spans="1:20" ht="16.5" customHeight="1">
      <c r="A22" s="12">
        <f t="shared" si="1"/>
        <v>351.65999999999985</v>
      </c>
      <c r="B22" s="13">
        <f t="shared" si="2"/>
        <v>0.38300000000001333</v>
      </c>
      <c r="C22" s="10">
        <f t="shared" si="16"/>
        <v>0.3800000000000001</v>
      </c>
      <c r="D22" s="12">
        <f t="shared" si="4"/>
        <v>352.1599999999994</v>
      </c>
      <c r="E22" s="13">
        <f t="shared" si="5"/>
        <v>0.8830000000000138</v>
      </c>
      <c r="F22" s="10">
        <f t="shared" si="17"/>
        <v>10.640000000000004</v>
      </c>
      <c r="G22" s="12">
        <f t="shared" si="7"/>
        <v>352.65999999999894</v>
      </c>
      <c r="H22" s="13">
        <f t="shared" si="8"/>
        <v>1.3830000000000142</v>
      </c>
      <c r="I22" s="10">
        <f t="shared" si="18"/>
        <v>40.01000000000003</v>
      </c>
      <c r="J22" s="12">
        <f t="shared" si="10"/>
        <v>353.1599999999985</v>
      </c>
      <c r="K22" s="13">
        <f t="shared" si="11"/>
        <v>1.8830000000000147</v>
      </c>
      <c r="L22" s="29">
        <f t="shared" si="19"/>
        <v>85.08000000000011</v>
      </c>
      <c r="M22" s="11">
        <f t="shared" si="14"/>
        <v>353.10000000000036</v>
      </c>
      <c r="N22" s="3">
        <v>9.8</v>
      </c>
      <c r="O22" s="11">
        <f t="shared" si="0"/>
        <v>1.823000000000377</v>
      </c>
      <c r="P22" s="36">
        <f t="shared" si="15"/>
        <v>79.2</v>
      </c>
      <c r="Q22" s="3"/>
      <c r="R22" s="37">
        <f t="shared" si="13"/>
        <v>1.823000000000377</v>
      </c>
      <c r="S22" s="3"/>
      <c r="T22" s="3"/>
    </row>
    <row r="23" spans="1:20" ht="16.5" customHeight="1">
      <c r="A23" s="12">
        <f t="shared" si="1"/>
        <v>351.66999999999985</v>
      </c>
      <c r="B23" s="13">
        <f t="shared" si="2"/>
        <v>0.39300000000001334</v>
      </c>
      <c r="C23" s="10">
        <f t="shared" si="16"/>
        <v>0.41000000000000014</v>
      </c>
      <c r="D23" s="12">
        <f t="shared" si="4"/>
        <v>352.1699999999994</v>
      </c>
      <c r="E23" s="13">
        <f t="shared" si="5"/>
        <v>0.8930000000000138</v>
      </c>
      <c r="F23" s="10">
        <f t="shared" si="17"/>
        <v>10.980000000000004</v>
      </c>
      <c r="G23" s="12">
        <f t="shared" si="7"/>
        <v>352.66999999999894</v>
      </c>
      <c r="H23" s="13">
        <f t="shared" si="8"/>
        <v>1.3930000000000142</v>
      </c>
      <c r="I23" s="10">
        <f t="shared" si="18"/>
        <v>40.845000000000034</v>
      </c>
      <c r="J23" s="12">
        <f t="shared" si="10"/>
        <v>353.1699999999985</v>
      </c>
      <c r="K23" s="13">
        <f t="shared" si="11"/>
        <v>1.8930000000000147</v>
      </c>
      <c r="L23" s="29">
        <f t="shared" si="19"/>
        <v>86.06000000000012</v>
      </c>
      <c r="M23" s="11">
        <f t="shared" si="14"/>
        <v>353.2000000000004</v>
      </c>
      <c r="N23" s="3">
        <v>11.1</v>
      </c>
      <c r="O23" s="11">
        <f t="shared" si="0"/>
        <v>1.9230000000003997</v>
      </c>
      <c r="P23" s="36">
        <f t="shared" si="15"/>
        <v>89</v>
      </c>
      <c r="Q23" s="3"/>
      <c r="R23" s="37">
        <f t="shared" si="13"/>
        <v>1.9230000000003997</v>
      </c>
      <c r="S23" s="3"/>
      <c r="T23" s="3"/>
    </row>
    <row r="24" spans="1:20" ht="16.5" customHeight="1">
      <c r="A24" s="12">
        <f t="shared" si="1"/>
        <v>351.67999999999984</v>
      </c>
      <c r="B24" s="13">
        <f t="shared" si="2"/>
        <v>0.40300000000001335</v>
      </c>
      <c r="C24" s="10">
        <f t="shared" si="16"/>
        <v>0.44000000000000017</v>
      </c>
      <c r="D24" s="12">
        <f t="shared" si="4"/>
        <v>352.1799999999994</v>
      </c>
      <c r="E24" s="13">
        <f t="shared" si="5"/>
        <v>0.9030000000000138</v>
      </c>
      <c r="F24" s="10">
        <f t="shared" si="17"/>
        <v>11.320000000000004</v>
      </c>
      <c r="G24" s="12">
        <f t="shared" si="7"/>
        <v>352.6799999999989</v>
      </c>
      <c r="H24" s="13">
        <f t="shared" si="8"/>
        <v>1.4030000000000142</v>
      </c>
      <c r="I24" s="10">
        <f t="shared" si="18"/>
        <v>41.680000000000035</v>
      </c>
      <c r="J24" s="12">
        <f t="shared" si="10"/>
        <v>353.1799999999985</v>
      </c>
      <c r="K24" s="13">
        <f t="shared" si="11"/>
        <v>1.9030000000000147</v>
      </c>
      <c r="L24" s="29">
        <f t="shared" si="19"/>
        <v>87.04000000000012</v>
      </c>
      <c r="M24" s="11">
        <f t="shared" si="14"/>
        <v>353.3000000000004</v>
      </c>
      <c r="N24" s="3">
        <v>11.1</v>
      </c>
      <c r="O24" s="11">
        <f t="shared" si="0"/>
        <v>2.0230000000004225</v>
      </c>
      <c r="P24" s="36">
        <f t="shared" si="15"/>
        <v>100.1</v>
      </c>
      <c r="Q24" s="3"/>
      <c r="R24" s="37">
        <f t="shared" si="13"/>
        <v>2.0230000000004225</v>
      </c>
      <c r="S24" s="3"/>
      <c r="T24" s="3"/>
    </row>
    <row r="25" spans="1:20" ht="16.5" customHeight="1">
      <c r="A25" s="12">
        <f t="shared" si="1"/>
        <v>351.6899999999998</v>
      </c>
      <c r="B25" s="13">
        <f t="shared" si="2"/>
        <v>0.41300000000001336</v>
      </c>
      <c r="C25" s="10">
        <f t="shared" si="16"/>
        <v>0.4700000000000002</v>
      </c>
      <c r="D25" s="12">
        <f t="shared" si="4"/>
        <v>352.1899999999994</v>
      </c>
      <c r="E25" s="13">
        <f t="shared" si="5"/>
        <v>0.9130000000000138</v>
      </c>
      <c r="F25" s="10">
        <f t="shared" si="17"/>
        <v>11.660000000000004</v>
      </c>
      <c r="G25" s="12">
        <f t="shared" si="7"/>
        <v>352.6899999999989</v>
      </c>
      <c r="H25" s="13">
        <f t="shared" si="8"/>
        <v>1.4130000000000142</v>
      </c>
      <c r="I25" s="10">
        <f t="shared" si="18"/>
        <v>42.515000000000036</v>
      </c>
      <c r="J25" s="12">
        <f t="shared" si="10"/>
        <v>353.18999999999846</v>
      </c>
      <c r="K25" s="13">
        <f t="shared" si="11"/>
        <v>1.9130000000000147</v>
      </c>
      <c r="L25" s="29">
        <f t="shared" si="19"/>
        <v>88.02000000000012</v>
      </c>
      <c r="M25" s="11">
        <f t="shared" si="14"/>
        <v>353.40000000000043</v>
      </c>
      <c r="N25" s="3">
        <v>11.65</v>
      </c>
      <c r="O25" s="11">
        <f t="shared" si="0"/>
        <v>2.123000000000445</v>
      </c>
      <c r="P25" s="36">
        <f t="shared" si="15"/>
        <v>111.19999999999999</v>
      </c>
      <c r="Q25" s="3"/>
      <c r="R25" s="37">
        <f t="shared" si="13"/>
        <v>2.123000000000445</v>
      </c>
      <c r="S25" s="3"/>
      <c r="T25" s="3"/>
    </row>
    <row r="26" spans="1:20" ht="16.5" customHeight="1">
      <c r="A26" s="14">
        <f t="shared" si="1"/>
        <v>351.6999999999998</v>
      </c>
      <c r="B26" s="15">
        <f t="shared" si="2"/>
        <v>0.42300000000001337</v>
      </c>
      <c r="C26" s="16">
        <f t="shared" si="16"/>
        <v>0.5000000000000002</v>
      </c>
      <c r="D26" s="14">
        <f t="shared" si="4"/>
        <v>352.19999999999936</v>
      </c>
      <c r="E26" s="15">
        <f t="shared" si="5"/>
        <v>0.9230000000000138</v>
      </c>
      <c r="F26" s="16">
        <f t="shared" si="17"/>
        <v>12.000000000000004</v>
      </c>
      <c r="G26" s="14">
        <f t="shared" si="7"/>
        <v>352.6999999999989</v>
      </c>
      <c r="H26" s="15">
        <f t="shared" si="8"/>
        <v>1.4230000000000143</v>
      </c>
      <c r="I26" s="17">
        <f t="shared" si="18"/>
        <v>43.35000000000004</v>
      </c>
      <c r="J26" s="14">
        <f t="shared" si="10"/>
        <v>353.19999999999845</v>
      </c>
      <c r="K26" s="15">
        <f t="shared" si="11"/>
        <v>1.9230000000000147</v>
      </c>
      <c r="L26" s="17">
        <f t="shared" si="19"/>
        <v>89.00000000000013</v>
      </c>
      <c r="M26" s="11">
        <f t="shared" si="14"/>
        <v>353.50000000000045</v>
      </c>
      <c r="N26" s="3">
        <v>11.65</v>
      </c>
      <c r="O26" s="11">
        <f t="shared" si="0"/>
        <v>2.223000000000468</v>
      </c>
      <c r="P26" s="36">
        <f t="shared" si="15"/>
        <v>122.85</v>
      </c>
      <c r="Q26" s="3"/>
      <c r="R26" s="37">
        <f t="shared" si="13"/>
        <v>2.223000000000468</v>
      </c>
      <c r="S26" s="3"/>
      <c r="T26" s="3"/>
    </row>
    <row r="27" spans="1:20" ht="16.5" customHeight="1">
      <c r="A27" s="18">
        <f t="shared" si="1"/>
        <v>351.7099999999998</v>
      </c>
      <c r="B27" s="19">
        <f t="shared" si="2"/>
        <v>0.4330000000000134</v>
      </c>
      <c r="C27" s="20">
        <f aca="true" t="shared" si="20" ref="C27:C36">+C26+$N$8/10</f>
        <v>0.6000000000000002</v>
      </c>
      <c r="D27" s="18">
        <f t="shared" si="4"/>
        <v>352.20999999999935</v>
      </c>
      <c r="E27" s="19">
        <f t="shared" si="5"/>
        <v>0.9330000000000138</v>
      </c>
      <c r="F27" s="20">
        <f aca="true" t="shared" si="21" ref="F27:F36">+F26+$N$13/10</f>
        <v>12.460000000000004</v>
      </c>
      <c r="G27" s="18">
        <f t="shared" si="7"/>
        <v>352.7099999999989</v>
      </c>
      <c r="H27" s="19">
        <f t="shared" si="8"/>
        <v>1.4330000000000143</v>
      </c>
      <c r="I27" s="20">
        <f aca="true" t="shared" si="22" ref="I27:I36">+I26+$N$18/10</f>
        <v>44.18500000000004</v>
      </c>
      <c r="J27" s="18">
        <f t="shared" si="10"/>
        <v>353.20999999999844</v>
      </c>
      <c r="K27" s="19">
        <f t="shared" si="11"/>
        <v>1.9330000000000147</v>
      </c>
      <c r="L27" s="9">
        <f aca="true" t="shared" si="23" ref="L27:L36">+L26+$N$23/10</f>
        <v>90.11000000000013</v>
      </c>
      <c r="M27" s="11">
        <f t="shared" si="14"/>
        <v>353.6000000000005</v>
      </c>
      <c r="N27" s="3">
        <v>12.5</v>
      </c>
      <c r="O27" s="11">
        <f t="shared" si="0"/>
        <v>2.3230000000004907</v>
      </c>
      <c r="P27" s="36">
        <f t="shared" si="15"/>
        <v>134.5</v>
      </c>
      <c r="Q27" s="3"/>
      <c r="R27" s="37"/>
      <c r="S27" s="3"/>
      <c r="T27" s="3"/>
    </row>
    <row r="28" spans="1:20" ht="16.5" customHeight="1">
      <c r="A28" s="12">
        <f t="shared" si="1"/>
        <v>351.7199999999998</v>
      </c>
      <c r="B28" s="13">
        <f t="shared" si="2"/>
        <v>0.4430000000000134</v>
      </c>
      <c r="C28" s="10">
        <f t="shared" si="20"/>
        <v>0.7000000000000002</v>
      </c>
      <c r="D28" s="12">
        <f t="shared" si="4"/>
        <v>352.21999999999935</v>
      </c>
      <c r="E28" s="13">
        <f t="shared" si="5"/>
        <v>0.9430000000000138</v>
      </c>
      <c r="F28" s="10">
        <f t="shared" si="21"/>
        <v>12.920000000000005</v>
      </c>
      <c r="G28" s="12">
        <f t="shared" si="7"/>
        <v>352.7199999999989</v>
      </c>
      <c r="H28" s="13">
        <f t="shared" si="8"/>
        <v>1.4430000000000143</v>
      </c>
      <c r="I28" s="10">
        <f t="shared" si="22"/>
        <v>45.02000000000004</v>
      </c>
      <c r="J28" s="12">
        <f t="shared" si="10"/>
        <v>353.21999999999844</v>
      </c>
      <c r="K28" s="13">
        <f t="shared" si="11"/>
        <v>1.9430000000000147</v>
      </c>
      <c r="L28" s="28">
        <f t="shared" si="23"/>
        <v>91.22000000000013</v>
      </c>
      <c r="M28" s="11">
        <f t="shared" si="14"/>
        <v>353.7000000000005</v>
      </c>
      <c r="N28" s="3">
        <v>12.5</v>
      </c>
      <c r="O28" s="11">
        <f t="shared" si="0"/>
        <v>2.4230000000005134</v>
      </c>
      <c r="P28" s="36">
        <f t="shared" si="15"/>
        <v>147</v>
      </c>
      <c r="Q28" s="3"/>
      <c r="R28" s="37"/>
      <c r="S28" s="3"/>
      <c r="T28" s="3"/>
    </row>
    <row r="29" spans="1:20" ht="16.5" customHeight="1">
      <c r="A29" s="12">
        <f t="shared" si="1"/>
        <v>351.7299999999998</v>
      </c>
      <c r="B29" s="13">
        <f t="shared" si="2"/>
        <v>0.4530000000000134</v>
      </c>
      <c r="C29" s="10">
        <f t="shared" si="20"/>
        <v>0.8000000000000002</v>
      </c>
      <c r="D29" s="12">
        <f t="shared" si="4"/>
        <v>352.22999999999934</v>
      </c>
      <c r="E29" s="13">
        <f t="shared" si="5"/>
        <v>0.9530000000000138</v>
      </c>
      <c r="F29" s="10">
        <f t="shared" si="21"/>
        <v>13.380000000000006</v>
      </c>
      <c r="G29" s="12">
        <f t="shared" si="7"/>
        <v>352.7299999999989</v>
      </c>
      <c r="H29" s="13">
        <f t="shared" si="8"/>
        <v>1.4530000000000143</v>
      </c>
      <c r="I29" s="10">
        <f t="shared" si="22"/>
        <v>45.85500000000004</v>
      </c>
      <c r="J29" s="12">
        <f t="shared" si="10"/>
        <v>353.2299999999984</v>
      </c>
      <c r="K29" s="13">
        <f t="shared" si="11"/>
        <v>1.9530000000000147</v>
      </c>
      <c r="L29" s="28">
        <f t="shared" si="23"/>
        <v>92.33000000000013</v>
      </c>
      <c r="M29" s="11">
        <f t="shared" si="14"/>
        <v>353.8000000000005</v>
      </c>
      <c r="N29" s="3">
        <v>12.5</v>
      </c>
      <c r="O29" s="11">
        <f t="shared" si="0"/>
        <v>2.523000000000536</v>
      </c>
      <c r="P29" s="36">
        <f t="shared" si="15"/>
        <v>159.5</v>
      </c>
      <c r="Q29" s="3"/>
      <c r="R29" s="37"/>
      <c r="S29" s="3"/>
      <c r="T29" s="3"/>
    </row>
    <row r="30" spans="1:20" ht="16.5" customHeight="1">
      <c r="A30" s="12">
        <f t="shared" si="1"/>
        <v>351.7399999999998</v>
      </c>
      <c r="B30" s="13">
        <f t="shared" si="2"/>
        <v>0.4630000000000134</v>
      </c>
      <c r="C30" s="10">
        <f t="shared" si="20"/>
        <v>0.9000000000000001</v>
      </c>
      <c r="D30" s="12">
        <f t="shared" si="4"/>
        <v>352.2399999999993</v>
      </c>
      <c r="E30" s="13">
        <f t="shared" si="5"/>
        <v>0.9630000000000138</v>
      </c>
      <c r="F30" s="10">
        <f t="shared" si="21"/>
        <v>13.840000000000007</v>
      </c>
      <c r="G30" s="12">
        <f t="shared" si="7"/>
        <v>352.7399999999989</v>
      </c>
      <c r="H30" s="13">
        <f t="shared" si="8"/>
        <v>1.4630000000000143</v>
      </c>
      <c r="I30" s="10">
        <f t="shared" si="22"/>
        <v>46.69000000000004</v>
      </c>
      <c r="J30" s="12">
        <f t="shared" si="10"/>
        <v>353.2399999999984</v>
      </c>
      <c r="K30" s="13">
        <f t="shared" si="11"/>
        <v>1.9630000000000147</v>
      </c>
      <c r="L30" s="28">
        <f t="shared" si="23"/>
        <v>93.44000000000013</v>
      </c>
      <c r="M30" s="11">
        <f t="shared" si="14"/>
        <v>353.90000000000055</v>
      </c>
      <c r="N30" s="3">
        <v>12.5</v>
      </c>
      <c r="O30" s="11">
        <f t="shared" si="0"/>
        <v>2.623000000000559</v>
      </c>
      <c r="P30" s="36">
        <f t="shared" si="15"/>
        <v>172</v>
      </c>
      <c r="Q30" s="3"/>
      <c r="R30" s="37"/>
      <c r="S30" s="3"/>
      <c r="T30" s="3"/>
    </row>
    <row r="31" spans="1:20" ht="16.5" customHeight="1">
      <c r="A31" s="12">
        <f t="shared" si="1"/>
        <v>351.7499999999998</v>
      </c>
      <c r="B31" s="13">
        <f t="shared" si="2"/>
        <v>0.4730000000000134</v>
      </c>
      <c r="C31" s="10">
        <f t="shared" si="20"/>
        <v>1.0000000000000002</v>
      </c>
      <c r="D31" s="12">
        <f t="shared" si="4"/>
        <v>352.2499999999993</v>
      </c>
      <c r="E31" s="13">
        <f t="shared" si="5"/>
        <v>0.9730000000000139</v>
      </c>
      <c r="F31" s="10">
        <f t="shared" si="21"/>
        <v>14.300000000000008</v>
      </c>
      <c r="G31" s="12">
        <f t="shared" si="7"/>
        <v>352.74999999999886</v>
      </c>
      <c r="H31" s="13">
        <f t="shared" si="8"/>
        <v>1.4730000000000143</v>
      </c>
      <c r="I31" s="10">
        <f t="shared" si="22"/>
        <v>47.52500000000004</v>
      </c>
      <c r="J31" s="12">
        <f t="shared" si="10"/>
        <v>353.2499999999984</v>
      </c>
      <c r="K31" s="13">
        <f t="shared" si="11"/>
        <v>1.9730000000000147</v>
      </c>
      <c r="L31" s="28">
        <f t="shared" si="23"/>
        <v>94.55000000000013</v>
      </c>
      <c r="M31" s="11">
        <f t="shared" si="14"/>
        <v>354.00000000000057</v>
      </c>
      <c r="N31" s="3"/>
      <c r="O31" s="11">
        <f t="shared" si="0"/>
        <v>2.7230000000005816</v>
      </c>
      <c r="P31" s="36">
        <f t="shared" si="15"/>
        <v>184.5</v>
      </c>
      <c r="Q31" s="3"/>
      <c r="R31" s="37"/>
      <c r="S31" s="3"/>
      <c r="T31" s="3"/>
    </row>
    <row r="32" spans="1:20" ht="16.5" customHeight="1">
      <c r="A32" s="12">
        <f t="shared" si="1"/>
        <v>351.75999999999976</v>
      </c>
      <c r="B32" s="13">
        <f t="shared" si="2"/>
        <v>0.4830000000000134</v>
      </c>
      <c r="C32" s="10">
        <f t="shared" si="20"/>
        <v>1.1000000000000003</v>
      </c>
      <c r="D32" s="12">
        <f t="shared" si="4"/>
        <v>352.2599999999993</v>
      </c>
      <c r="E32" s="13">
        <f t="shared" si="5"/>
        <v>0.9830000000000139</v>
      </c>
      <c r="F32" s="10">
        <f t="shared" si="21"/>
        <v>14.760000000000009</v>
      </c>
      <c r="G32" s="12">
        <f t="shared" si="7"/>
        <v>352.75999999999885</v>
      </c>
      <c r="H32" s="13">
        <f t="shared" si="8"/>
        <v>1.4830000000000143</v>
      </c>
      <c r="I32" s="10">
        <f t="shared" si="22"/>
        <v>48.36000000000004</v>
      </c>
      <c r="J32" s="12">
        <f t="shared" si="10"/>
        <v>353.2599999999984</v>
      </c>
      <c r="K32" s="13">
        <f t="shared" si="11"/>
        <v>1.9830000000000148</v>
      </c>
      <c r="L32" s="28">
        <f t="shared" si="23"/>
        <v>95.66000000000012</v>
      </c>
      <c r="M32" s="11"/>
      <c r="N32" s="3"/>
      <c r="O32" s="11"/>
      <c r="P32" s="48"/>
      <c r="Q32" s="3"/>
      <c r="R32" s="37"/>
      <c r="S32" s="3"/>
      <c r="T32" s="3"/>
    </row>
    <row r="33" spans="1:20" ht="16.5" customHeight="1">
      <c r="A33" s="12">
        <f t="shared" si="1"/>
        <v>351.76999999999975</v>
      </c>
      <c r="B33" s="13">
        <f t="shared" si="2"/>
        <v>0.4930000000000134</v>
      </c>
      <c r="C33" s="10">
        <f t="shared" si="20"/>
        <v>1.2000000000000004</v>
      </c>
      <c r="D33" s="12">
        <f t="shared" si="4"/>
        <v>352.2699999999993</v>
      </c>
      <c r="E33" s="13">
        <f t="shared" si="5"/>
        <v>0.9930000000000139</v>
      </c>
      <c r="F33" s="10">
        <f t="shared" si="21"/>
        <v>15.22000000000001</v>
      </c>
      <c r="G33" s="12">
        <f t="shared" si="7"/>
        <v>352.76999999999884</v>
      </c>
      <c r="H33" s="13">
        <f t="shared" si="8"/>
        <v>1.4930000000000143</v>
      </c>
      <c r="I33" s="10">
        <f t="shared" si="22"/>
        <v>49.19500000000004</v>
      </c>
      <c r="J33" s="12">
        <f t="shared" si="10"/>
        <v>353.2699999999984</v>
      </c>
      <c r="K33" s="13">
        <f t="shared" si="11"/>
        <v>1.9930000000000148</v>
      </c>
      <c r="L33" s="28">
        <f t="shared" si="23"/>
        <v>96.77000000000012</v>
      </c>
      <c r="M33" s="11"/>
      <c r="N33" s="3"/>
      <c r="O33" s="11"/>
      <c r="P33" s="48"/>
      <c r="Q33" s="3"/>
      <c r="R33" s="37"/>
      <c r="S33" s="3"/>
      <c r="T33" s="3"/>
    </row>
    <row r="34" spans="1:20" ht="16.5" customHeight="1">
      <c r="A34" s="12">
        <f t="shared" si="1"/>
        <v>351.77999999999975</v>
      </c>
      <c r="B34" s="13">
        <f t="shared" si="2"/>
        <v>0.5030000000000134</v>
      </c>
      <c r="C34" s="10">
        <f t="shared" si="20"/>
        <v>1.3000000000000005</v>
      </c>
      <c r="D34" s="12">
        <f t="shared" si="4"/>
        <v>352.2799999999993</v>
      </c>
      <c r="E34" s="13">
        <f t="shared" si="5"/>
        <v>1.0030000000000139</v>
      </c>
      <c r="F34" s="10">
        <f t="shared" si="21"/>
        <v>15.68000000000001</v>
      </c>
      <c r="G34" s="12">
        <f t="shared" si="7"/>
        <v>352.77999999999884</v>
      </c>
      <c r="H34" s="13">
        <f t="shared" si="8"/>
        <v>1.5030000000000143</v>
      </c>
      <c r="I34" s="10">
        <f t="shared" si="22"/>
        <v>50.030000000000044</v>
      </c>
      <c r="J34" s="12">
        <f t="shared" si="10"/>
        <v>353.2799999999984</v>
      </c>
      <c r="K34" s="13">
        <f t="shared" si="11"/>
        <v>2.0030000000000148</v>
      </c>
      <c r="L34" s="28">
        <f t="shared" si="23"/>
        <v>97.88000000000012</v>
      </c>
      <c r="M34" s="11"/>
      <c r="N34" s="3"/>
      <c r="O34" s="11"/>
      <c r="P34" s="48"/>
      <c r="Q34" s="3"/>
      <c r="R34" s="37"/>
      <c r="S34" s="3"/>
      <c r="T34" s="3"/>
    </row>
    <row r="35" spans="1:20" ht="16.5" customHeight="1">
      <c r="A35" s="12">
        <f t="shared" si="1"/>
        <v>351.78999999999974</v>
      </c>
      <c r="B35" s="13">
        <f t="shared" si="2"/>
        <v>0.5130000000000134</v>
      </c>
      <c r="C35" s="10">
        <f t="shared" si="20"/>
        <v>1.4000000000000006</v>
      </c>
      <c r="D35" s="12">
        <f t="shared" si="4"/>
        <v>352.2899999999993</v>
      </c>
      <c r="E35" s="13">
        <f t="shared" si="5"/>
        <v>1.013000000000014</v>
      </c>
      <c r="F35" s="10">
        <f t="shared" si="21"/>
        <v>16.14000000000001</v>
      </c>
      <c r="G35" s="12">
        <f t="shared" si="7"/>
        <v>352.7899999999988</v>
      </c>
      <c r="H35" s="13">
        <f t="shared" si="8"/>
        <v>1.5130000000000143</v>
      </c>
      <c r="I35" s="10">
        <f t="shared" si="22"/>
        <v>50.865000000000045</v>
      </c>
      <c r="J35" s="12">
        <f t="shared" si="10"/>
        <v>353.2899999999984</v>
      </c>
      <c r="K35" s="13">
        <f t="shared" si="11"/>
        <v>2.0130000000000146</v>
      </c>
      <c r="L35" s="28">
        <f t="shared" si="23"/>
        <v>98.99000000000012</v>
      </c>
      <c r="M35" s="11"/>
      <c r="N35" s="3"/>
      <c r="O35" s="11"/>
      <c r="P35" s="48"/>
      <c r="Q35" s="3"/>
      <c r="R35" s="37"/>
      <c r="S35" s="3"/>
      <c r="T35" s="3"/>
    </row>
    <row r="36" spans="1:20" ht="16.5" customHeight="1">
      <c r="A36" s="14">
        <f t="shared" si="1"/>
        <v>351.7999999999997</v>
      </c>
      <c r="B36" s="15">
        <f t="shared" si="2"/>
        <v>0.5230000000000135</v>
      </c>
      <c r="C36" s="16">
        <f t="shared" si="20"/>
        <v>1.5000000000000007</v>
      </c>
      <c r="D36" s="14">
        <f t="shared" si="4"/>
        <v>352.2999999999993</v>
      </c>
      <c r="E36" s="15">
        <f t="shared" si="5"/>
        <v>1.023000000000014</v>
      </c>
      <c r="F36" s="16">
        <f t="shared" si="21"/>
        <v>16.600000000000012</v>
      </c>
      <c r="G36" s="14">
        <f t="shared" si="7"/>
        <v>352.7999999999988</v>
      </c>
      <c r="H36" s="15">
        <f t="shared" si="8"/>
        <v>1.5230000000000143</v>
      </c>
      <c r="I36" s="17">
        <f t="shared" si="22"/>
        <v>51.700000000000045</v>
      </c>
      <c r="J36" s="14">
        <f t="shared" si="10"/>
        <v>353.29999999999836</v>
      </c>
      <c r="K36" s="15">
        <f t="shared" si="11"/>
        <v>2.0230000000000143</v>
      </c>
      <c r="L36" s="17">
        <f t="shared" si="23"/>
        <v>100.10000000000012</v>
      </c>
      <c r="M36" s="11"/>
      <c r="N36" s="3"/>
      <c r="O36" s="11"/>
      <c r="P36" s="48"/>
      <c r="Q36" s="3"/>
      <c r="R36" s="37"/>
      <c r="S36" s="3"/>
      <c r="T36" s="3"/>
    </row>
    <row r="37" spans="1:20" ht="16.5" customHeight="1">
      <c r="A37" s="18">
        <f t="shared" si="1"/>
        <v>351.8099999999997</v>
      </c>
      <c r="B37" s="19">
        <f t="shared" si="2"/>
        <v>0.5330000000000135</v>
      </c>
      <c r="C37" s="20">
        <f aca="true" t="shared" si="24" ref="C37:C46">+C36+$N$9/10</f>
        <v>1.7000000000000006</v>
      </c>
      <c r="D37" s="18">
        <f t="shared" si="4"/>
        <v>352.30999999999926</v>
      </c>
      <c r="E37" s="19">
        <f t="shared" si="5"/>
        <v>1.033000000000014</v>
      </c>
      <c r="F37" s="20">
        <f aca="true" t="shared" si="25" ref="F37:F46">+F36+$N$14/10</f>
        <v>17.060000000000013</v>
      </c>
      <c r="G37" s="18">
        <f t="shared" si="7"/>
        <v>352.8099999999988</v>
      </c>
      <c r="H37" s="19">
        <f t="shared" si="8"/>
        <v>1.5330000000000144</v>
      </c>
      <c r="I37" s="9">
        <f aca="true" t="shared" si="26" ref="I37:I46">+I36+$N$19/10</f>
        <v>52.58500000000004</v>
      </c>
      <c r="J37" s="18">
        <f t="shared" si="10"/>
        <v>353.30999999999835</v>
      </c>
      <c r="K37" s="19">
        <f t="shared" si="11"/>
        <v>2.033000000000014</v>
      </c>
      <c r="L37" s="9">
        <f aca="true" t="shared" si="27" ref="L37:L46">+L36+$N$24/10</f>
        <v>101.21000000000012</v>
      </c>
      <c r="M37" s="11"/>
      <c r="N37" s="3"/>
      <c r="O37" s="11"/>
      <c r="P37" s="48"/>
      <c r="Q37" s="3"/>
      <c r="R37" s="37"/>
      <c r="S37" s="3"/>
      <c r="T37" s="3"/>
    </row>
    <row r="38" spans="1:20" ht="16.5" customHeight="1">
      <c r="A38" s="12">
        <f t="shared" si="1"/>
        <v>351.8199999999997</v>
      </c>
      <c r="B38" s="13">
        <f t="shared" si="2"/>
        <v>0.5430000000000135</v>
      </c>
      <c r="C38" s="10">
        <f t="shared" si="24"/>
        <v>1.9000000000000006</v>
      </c>
      <c r="D38" s="12">
        <f t="shared" si="4"/>
        <v>352.31999999999925</v>
      </c>
      <c r="E38" s="13">
        <f t="shared" si="5"/>
        <v>1.043000000000014</v>
      </c>
      <c r="F38" s="10">
        <f t="shared" si="25"/>
        <v>17.520000000000014</v>
      </c>
      <c r="G38" s="12">
        <f t="shared" si="7"/>
        <v>352.8199999999988</v>
      </c>
      <c r="H38" s="13">
        <f t="shared" si="8"/>
        <v>1.5430000000000144</v>
      </c>
      <c r="I38" s="28">
        <f t="shared" si="26"/>
        <v>53.47000000000004</v>
      </c>
      <c r="J38" s="12">
        <f t="shared" si="10"/>
        <v>353.31999999999834</v>
      </c>
      <c r="K38" s="13">
        <f t="shared" si="11"/>
        <v>2.043000000000014</v>
      </c>
      <c r="L38" s="28">
        <f t="shared" si="27"/>
        <v>102.32000000000012</v>
      </c>
      <c r="M38" s="11"/>
      <c r="N38" s="3"/>
      <c r="O38" s="11"/>
      <c r="P38" s="48"/>
      <c r="Q38" s="3"/>
      <c r="R38" s="37"/>
      <c r="S38" s="3"/>
      <c r="T38" s="3"/>
    </row>
    <row r="39" spans="1:20" ht="16.5" customHeight="1">
      <c r="A39" s="12">
        <f aca="true" t="shared" si="28" ref="A39:A55">+A38+0.01</f>
        <v>351.8299999999997</v>
      </c>
      <c r="B39" s="13">
        <f aca="true" t="shared" si="29" ref="B39:B55">+B38+0.01</f>
        <v>0.5530000000000135</v>
      </c>
      <c r="C39" s="10">
        <f t="shared" si="24"/>
        <v>2.1000000000000005</v>
      </c>
      <c r="D39" s="12">
        <f aca="true" t="shared" si="30" ref="D39:D55">+D38+0.01</f>
        <v>352.32999999999925</v>
      </c>
      <c r="E39" s="13">
        <f aca="true" t="shared" si="31" ref="E39:E55">+E38+0.01</f>
        <v>1.053000000000014</v>
      </c>
      <c r="F39" s="10">
        <f t="shared" si="25"/>
        <v>17.980000000000015</v>
      </c>
      <c r="G39" s="12">
        <f aca="true" t="shared" si="32" ref="G39:G55">+G38+0.01</f>
        <v>352.8299999999988</v>
      </c>
      <c r="H39" s="13">
        <f aca="true" t="shared" si="33" ref="H39:H55">+H38+0.01</f>
        <v>1.5530000000000144</v>
      </c>
      <c r="I39" s="28">
        <f t="shared" si="26"/>
        <v>54.35500000000004</v>
      </c>
      <c r="J39" s="12">
        <f aca="true" t="shared" si="34" ref="J39:J55">+J38+0.01</f>
        <v>353.32999999999834</v>
      </c>
      <c r="K39" s="13">
        <f aca="true" t="shared" si="35" ref="K39:K55">+K38+0.01</f>
        <v>2.0530000000000137</v>
      </c>
      <c r="L39" s="28">
        <f t="shared" si="27"/>
        <v>103.43000000000012</v>
      </c>
      <c r="M39" s="11"/>
      <c r="N39" s="3"/>
      <c r="O39" s="11"/>
      <c r="P39" s="48"/>
      <c r="Q39" s="3"/>
      <c r="R39" s="37"/>
      <c r="S39" s="3"/>
      <c r="T39" s="3"/>
    </row>
    <row r="40" spans="1:20" ht="16.5" customHeight="1">
      <c r="A40" s="12">
        <f t="shared" si="28"/>
        <v>351.8399999999997</v>
      </c>
      <c r="B40" s="13">
        <f t="shared" si="29"/>
        <v>0.5630000000000135</v>
      </c>
      <c r="C40" s="10">
        <f t="shared" si="24"/>
        <v>2.3000000000000007</v>
      </c>
      <c r="D40" s="12">
        <f t="shared" si="30"/>
        <v>352.33999999999924</v>
      </c>
      <c r="E40" s="13">
        <f t="shared" si="31"/>
        <v>1.063000000000014</v>
      </c>
      <c r="F40" s="10">
        <f t="shared" si="25"/>
        <v>18.440000000000015</v>
      </c>
      <c r="G40" s="12">
        <f t="shared" si="32"/>
        <v>352.8399999999988</v>
      </c>
      <c r="H40" s="13">
        <f t="shared" si="33"/>
        <v>1.5630000000000144</v>
      </c>
      <c r="I40" s="28">
        <f t="shared" si="26"/>
        <v>55.24000000000004</v>
      </c>
      <c r="J40" s="12">
        <f t="shared" si="34"/>
        <v>353.3399999999983</v>
      </c>
      <c r="K40" s="13">
        <f t="shared" si="35"/>
        <v>2.0630000000000135</v>
      </c>
      <c r="L40" s="28">
        <f t="shared" si="27"/>
        <v>104.54000000000012</v>
      </c>
      <c r="M40" s="11"/>
      <c r="N40" s="3"/>
      <c r="O40" s="11"/>
      <c r="P40" s="48"/>
      <c r="Q40" s="3"/>
      <c r="R40" s="37"/>
      <c r="S40" s="3"/>
      <c r="T40" s="3"/>
    </row>
    <row r="41" spans="1:20" ht="16.5" customHeight="1">
      <c r="A41" s="12">
        <f t="shared" si="28"/>
        <v>351.8499999999997</v>
      </c>
      <c r="B41" s="13">
        <f t="shared" si="29"/>
        <v>0.5730000000000135</v>
      </c>
      <c r="C41" s="10">
        <f t="shared" si="24"/>
        <v>2.500000000000001</v>
      </c>
      <c r="D41" s="12">
        <f t="shared" si="30"/>
        <v>352.3499999999992</v>
      </c>
      <c r="E41" s="13">
        <f t="shared" si="31"/>
        <v>1.073000000000014</v>
      </c>
      <c r="F41" s="10">
        <f t="shared" si="25"/>
        <v>18.900000000000016</v>
      </c>
      <c r="G41" s="12">
        <f t="shared" si="32"/>
        <v>352.8499999999988</v>
      </c>
      <c r="H41" s="13">
        <f t="shared" si="33"/>
        <v>1.5730000000000144</v>
      </c>
      <c r="I41" s="28">
        <f t="shared" si="26"/>
        <v>56.125000000000036</v>
      </c>
      <c r="J41" s="12">
        <f t="shared" si="34"/>
        <v>353.3499999999983</v>
      </c>
      <c r="K41" s="13">
        <f t="shared" si="35"/>
        <v>2.0730000000000133</v>
      </c>
      <c r="L41" s="28">
        <f t="shared" si="27"/>
        <v>105.65000000000012</v>
      </c>
      <c r="M41" s="11"/>
      <c r="N41" s="3"/>
      <c r="O41" s="11"/>
      <c r="P41" s="48"/>
      <c r="Q41" s="3"/>
      <c r="R41" s="37"/>
      <c r="S41" s="3"/>
      <c r="T41" s="3"/>
    </row>
    <row r="42" spans="1:20" ht="16.5" customHeight="1">
      <c r="A42" s="12">
        <f t="shared" si="28"/>
        <v>351.8599999999997</v>
      </c>
      <c r="B42" s="13">
        <f t="shared" si="29"/>
        <v>0.5830000000000135</v>
      </c>
      <c r="C42" s="10">
        <f t="shared" si="24"/>
        <v>2.700000000000001</v>
      </c>
      <c r="D42" s="12">
        <f t="shared" si="30"/>
        <v>352.3599999999992</v>
      </c>
      <c r="E42" s="13">
        <f t="shared" si="31"/>
        <v>1.083000000000014</v>
      </c>
      <c r="F42" s="10">
        <f t="shared" si="25"/>
        <v>19.360000000000017</v>
      </c>
      <c r="G42" s="12">
        <f t="shared" si="32"/>
        <v>352.85999999999876</v>
      </c>
      <c r="H42" s="13">
        <f t="shared" si="33"/>
        <v>1.5830000000000144</v>
      </c>
      <c r="I42" s="28">
        <f t="shared" si="26"/>
        <v>57.01000000000003</v>
      </c>
      <c r="J42" s="12">
        <f t="shared" si="34"/>
        <v>353.3599999999983</v>
      </c>
      <c r="K42" s="13">
        <f t="shared" si="35"/>
        <v>2.083000000000013</v>
      </c>
      <c r="L42" s="28">
        <f t="shared" si="27"/>
        <v>106.76000000000012</v>
      </c>
      <c r="M42" s="11"/>
      <c r="N42" s="3"/>
      <c r="O42" s="11"/>
      <c r="P42" s="48"/>
      <c r="Q42" s="3"/>
      <c r="R42" s="37"/>
      <c r="S42" s="3"/>
      <c r="T42" s="3"/>
    </row>
    <row r="43" spans="1:20" ht="16.5" customHeight="1">
      <c r="A43" s="12">
        <f t="shared" si="28"/>
        <v>351.86999999999966</v>
      </c>
      <c r="B43" s="13">
        <f t="shared" si="29"/>
        <v>0.5930000000000135</v>
      </c>
      <c r="C43" s="10">
        <f t="shared" si="24"/>
        <v>2.9000000000000012</v>
      </c>
      <c r="D43" s="12">
        <f t="shared" si="30"/>
        <v>352.3699999999992</v>
      </c>
      <c r="E43" s="13">
        <f t="shared" si="31"/>
        <v>1.093000000000014</v>
      </c>
      <c r="F43" s="10">
        <f t="shared" si="25"/>
        <v>19.820000000000018</v>
      </c>
      <c r="G43" s="12">
        <f t="shared" si="32"/>
        <v>352.86999999999875</v>
      </c>
      <c r="H43" s="13">
        <f t="shared" si="33"/>
        <v>1.5930000000000144</v>
      </c>
      <c r="I43" s="28">
        <f t="shared" si="26"/>
        <v>57.89500000000003</v>
      </c>
      <c r="J43" s="12">
        <f t="shared" si="34"/>
        <v>353.3699999999983</v>
      </c>
      <c r="K43" s="13">
        <f t="shared" si="35"/>
        <v>2.093000000000013</v>
      </c>
      <c r="L43" s="28">
        <f t="shared" si="27"/>
        <v>107.87000000000012</v>
      </c>
      <c r="M43" s="11"/>
      <c r="N43" s="3"/>
      <c r="O43" s="11"/>
      <c r="P43" s="48"/>
      <c r="Q43" s="3"/>
      <c r="R43" s="37"/>
      <c r="S43" s="3"/>
      <c r="T43" s="3"/>
    </row>
    <row r="44" spans="1:20" ht="16.5" customHeight="1">
      <c r="A44" s="12">
        <f t="shared" si="28"/>
        <v>351.87999999999965</v>
      </c>
      <c r="B44" s="13">
        <f t="shared" si="29"/>
        <v>0.6030000000000135</v>
      </c>
      <c r="C44" s="10">
        <f t="shared" si="24"/>
        <v>3.1000000000000014</v>
      </c>
      <c r="D44" s="12">
        <f t="shared" si="30"/>
        <v>352.3799999999992</v>
      </c>
      <c r="E44" s="13">
        <f t="shared" si="31"/>
        <v>1.103000000000014</v>
      </c>
      <c r="F44" s="10">
        <f t="shared" si="25"/>
        <v>20.28000000000002</v>
      </c>
      <c r="G44" s="12">
        <f t="shared" si="32"/>
        <v>352.87999999999874</v>
      </c>
      <c r="H44" s="13">
        <f t="shared" si="33"/>
        <v>1.6030000000000144</v>
      </c>
      <c r="I44" s="28">
        <f t="shared" si="26"/>
        <v>58.78000000000003</v>
      </c>
      <c r="J44" s="12">
        <f t="shared" si="34"/>
        <v>353.3799999999983</v>
      </c>
      <c r="K44" s="13">
        <f t="shared" si="35"/>
        <v>2.1030000000000126</v>
      </c>
      <c r="L44" s="28">
        <f t="shared" si="27"/>
        <v>108.98000000000012</v>
      </c>
      <c r="M44" s="11"/>
      <c r="N44" s="3"/>
      <c r="O44" s="11"/>
      <c r="P44" s="48"/>
      <c r="Q44" s="3"/>
      <c r="R44" s="37"/>
      <c r="S44" s="3"/>
      <c r="T44" s="3"/>
    </row>
    <row r="45" spans="1:20" ht="16.5" customHeight="1">
      <c r="A45" s="12">
        <f t="shared" si="28"/>
        <v>351.88999999999965</v>
      </c>
      <c r="B45" s="13">
        <f t="shared" si="29"/>
        <v>0.6130000000000135</v>
      </c>
      <c r="C45" s="10">
        <f t="shared" si="24"/>
        <v>3.3000000000000016</v>
      </c>
      <c r="D45" s="12">
        <f t="shared" si="30"/>
        <v>352.3899999999992</v>
      </c>
      <c r="E45" s="13">
        <f t="shared" si="31"/>
        <v>1.113000000000014</v>
      </c>
      <c r="F45" s="10">
        <f t="shared" si="25"/>
        <v>20.74000000000002</v>
      </c>
      <c r="G45" s="12">
        <f t="shared" si="32"/>
        <v>352.88999999999874</v>
      </c>
      <c r="H45" s="13">
        <f t="shared" si="33"/>
        <v>1.6130000000000144</v>
      </c>
      <c r="I45" s="28">
        <f t="shared" si="26"/>
        <v>59.66500000000003</v>
      </c>
      <c r="J45" s="12">
        <f t="shared" si="34"/>
        <v>353.3899999999983</v>
      </c>
      <c r="K45" s="13">
        <f t="shared" si="35"/>
        <v>2.1130000000000124</v>
      </c>
      <c r="L45" s="28">
        <f t="shared" si="27"/>
        <v>110.09000000000012</v>
      </c>
      <c r="M45" s="11"/>
      <c r="N45" s="3"/>
      <c r="O45" s="11"/>
      <c r="P45" s="48"/>
      <c r="Q45" s="3"/>
      <c r="R45" s="37"/>
      <c r="S45" s="3"/>
      <c r="T45" s="3"/>
    </row>
    <row r="46" spans="1:20" ht="16.5" customHeight="1">
      <c r="A46" s="14">
        <f t="shared" si="28"/>
        <v>351.89999999999964</v>
      </c>
      <c r="B46" s="15">
        <f t="shared" si="29"/>
        <v>0.6230000000000135</v>
      </c>
      <c r="C46" s="16">
        <f t="shared" si="24"/>
        <v>3.5000000000000018</v>
      </c>
      <c r="D46" s="14">
        <f t="shared" si="30"/>
        <v>352.3999999999992</v>
      </c>
      <c r="E46" s="15">
        <f t="shared" si="31"/>
        <v>1.123000000000014</v>
      </c>
      <c r="F46" s="16">
        <f t="shared" si="25"/>
        <v>21.20000000000002</v>
      </c>
      <c r="G46" s="14">
        <f t="shared" si="32"/>
        <v>352.8999999999987</v>
      </c>
      <c r="H46" s="15">
        <f t="shared" si="33"/>
        <v>1.6230000000000144</v>
      </c>
      <c r="I46" s="17">
        <f t="shared" si="26"/>
        <v>60.550000000000026</v>
      </c>
      <c r="J46" s="14">
        <f t="shared" si="34"/>
        <v>353.3999999999983</v>
      </c>
      <c r="K46" s="15">
        <f t="shared" si="35"/>
        <v>2.123000000000012</v>
      </c>
      <c r="L46" s="17">
        <f t="shared" si="27"/>
        <v>111.20000000000012</v>
      </c>
      <c r="M46" s="11"/>
      <c r="N46" s="3"/>
      <c r="O46" s="11"/>
      <c r="P46" s="48"/>
      <c r="Q46" s="3"/>
      <c r="R46" s="37"/>
      <c r="S46" s="3"/>
      <c r="T46" s="3"/>
    </row>
    <row r="47" spans="1:20" ht="16.5" customHeight="1">
      <c r="A47" s="18">
        <f t="shared" si="28"/>
        <v>351.9099999999996</v>
      </c>
      <c r="B47" s="19">
        <f t="shared" si="29"/>
        <v>0.6330000000000136</v>
      </c>
      <c r="C47" s="20">
        <f aca="true" t="shared" si="36" ref="C47:C55">+C46+$N$10/10</f>
        <v>3.7300000000000018</v>
      </c>
      <c r="D47" s="18">
        <f t="shared" si="30"/>
        <v>352.4099999999992</v>
      </c>
      <c r="E47" s="19">
        <f t="shared" si="31"/>
        <v>1.133000000000014</v>
      </c>
      <c r="F47" s="20">
        <f aca="true" t="shared" si="37" ref="F47:F55">+F46+$N$15/10</f>
        <v>21.890000000000022</v>
      </c>
      <c r="G47" s="18">
        <f t="shared" si="32"/>
        <v>352.9099999999987</v>
      </c>
      <c r="H47" s="19">
        <f t="shared" si="33"/>
        <v>1.6330000000000144</v>
      </c>
      <c r="I47" s="9">
        <f aca="true" t="shared" si="38" ref="I47:I55">+I46+$N$20/10</f>
        <v>61.435000000000024</v>
      </c>
      <c r="J47" s="18">
        <f t="shared" si="34"/>
        <v>353.40999999999826</v>
      </c>
      <c r="K47" s="19">
        <f t="shared" si="35"/>
        <v>2.133000000000012</v>
      </c>
      <c r="L47" s="9">
        <f>+L46+$N$25/10</f>
        <v>112.36500000000012</v>
      </c>
      <c r="M47" s="11"/>
      <c r="N47" s="3"/>
      <c r="O47" s="11"/>
      <c r="P47" s="48"/>
      <c r="Q47" s="3"/>
      <c r="R47" s="37"/>
      <c r="S47" s="3"/>
      <c r="T47" s="3"/>
    </row>
    <row r="48" spans="1:20" ht="16.5" customHeight="1">
      <c r="A48" s="12">
        <f t="shared" si="28"/>
        <v>351.9199999999996</v>
      </c>
      <c r="B48" s="13">
        <f t="shared" si="29"/>
        <v>0.6430000000000136</v>
      </c>
      <c r="C48" s="10">
        <f t="shared" si="36"/>
        <v>3.9600000000000017</v>
      </c>
      <c r="D48" s="12">
        <f t="shared" si="30"/>
        <v>352.41999999999916</v>
      </c>
      <c r="E48" s="13">
        <f t="shared" si="31"/>
        <v>1.143000000000014</v>
      </c>
      <c r="F48" s="10">
        <f t="shared" si="37"/>
        <v>22.580000000000023</v>
      </c>
      <c r="G48" s="12">
        <f t="shared" si="32"/>
        <v>352.9199999999987</v>
      </c>
      <c r="H48" s="13">
        <f t="shared" si="33"/>
        <v>1.6430000000000144</v>
      </c>
      <c r="I48" s="28">
        <f t="shared" si="38"/>
        <v>62.32000000000002</v>
      </c>
      <c r="J48" s="12">
        <f t="shared" si="34"/>
        <v>353.41999999999825</v>
      </c>
      <c r="K48" s="13">
        <f t="shared" si="35"/>
        <v>2.143000000000012</v>
      </c>
      <c r="L48" s="28">
        <f aca="true" t="shared" si="39" ref="L48:L55">+L47+$N$25/10</f>
        <v>113.53000000000013</v>
      </c>
      <c r="M48" s="11"/>
      <c r="N48" s="3"/>
      <c r="O48" s="11"/>
      <c r="P48" s="48"/>
      <c r="Q48" s="3"/>
      <c r="R48" s="37"/>
      <c r="S48" s="3"/>
      <c r="T48" s="3"/>
    </row>
    <row r="49" spans="1:20" ht="16.5" customHeight="1">
      <c r="A49" s="12">
        <f t="shared" si="28"/>
        <v>351.9299999999996</v>
      </c>
      <c r="B49" s="13">
        <f t="shared" si="29"/>
        <v>0.6530000000000136</v>
      </c>
      <c r="C49" s="10">
        <f t="shared" si="36"/>
        <v>4.190000000000001</v>
      </c>
      <c r="D49" s="12">
        <f t="shared" si="30"/>
        <v>352.42999999999915</v>
      </c>
      <c r="E49" s="13">
        <f t="shared" si="31"/>
        <v>1.153000000000014</v>
      </c>
      <c r="F49" s="10">
        <f t="shared" si="37"/>
        <v>23.270000000000024</v>
      </c>
      <c r="G49" s="12">
        <f t="shared" si="32"/>
        <v>352.9299999999987</v>
      </c>
      <c r="H49" s="13">
        <f t="shared" si="33"/>
        <v>1.6530000000000145</v>
      </c>
      <c r="I49" s="28">
        <f t="shared" si="38"/>
        <v>63.20500000000002</v>
      </c>
      <c r="J49" s="12">
        <f t="shared" si="34"/>
        <v>353.42999999999824</v>
      </c>
      <c r="K49" s="13">
        <f t="shared" si="35"/>
        <v>2.1530000000000116</v>
      </c>
      <c r="L49" s="28">
        <f t="shared" si="39"/>
        <v>114.69500000000014</v>
      </c>
      <c r="M49" s="11"/>
      <c r="N49" s="3"/>
      <c r="O49" s="11"/>
      <c r="P49" s="48"/>
      <c r="Q49" s="3"/>
      <c r="R49" s="37"/>
      <c r="S49" s="3"/>
      <c r="T49" s="3"/>
    </row>
    <row r="50" spans="1:20" ht="16.5" customHeight="1">
      <c r="A50" s="12">
        <f t="shared" si="28"/>
        <v>351.9399999999996</v>
      </c>
      <c r="B50" s="13">
        <f t="shared" si="29"/>
        <v>0.6630000000000136</v>
      </c>
      <c r="C50" s="10">
        <f t="shared" si="36"/>
        <v>4.420000000000002</v>
      </c>
      <c r="D50" s="12">
        <f t="shared" si="30"/>
        <v>352.43999999999915</v>
      </c>
      <c r="E50" s="13">
        <f t="shared" si="31"/>
        <v>1.163000000000014</v>
      </c>
      <c r="F50" s="10">
        <f t="shared" si="37"/>
        <v>23.960000000000026</v>
      </c>
      <c r="G50" s="12">
        <f t="shared" si="32"/>
        <v>352.9399999999987</v>
      </c>
      <c r="H50" s="13">
        <f t="shared" si="33"/>
        <v>1.6630000000000145</v>
      </c>
      <c r="I50" s="28">
        <f t="shared" si="38"/>
        <v>64.09000000000002</v>
      </c>
      <c r="J50" s="12">
        <f t="shared" si="34"/>
        <v>353.43999999999824</v>
      </c>
      <c r="K50" s="13">
        <f t="shared" si="35"/>
        <v>2.1630000000000114</v>
      </c>
      <c r="L50" s="28">
        <f t="shared" si="39"/>
        <v>115.86000000000014</v>
      </c>
      <c r="M50" s="11"/>
      <c r="N50" s="3"/>
      <c r="O50" s="11"/>
      <c r="P50" s="48"/>
      <c r="Q50" s="3"/>
      <c r="R50" s="37"/>
      <c r="S50" s="3"/>
      <c r="T50" s="3"/>
    </row>
    <row r="51" spans="1:20" ht="16.5" customHeight="1">
      <c r="A51" s="12">
        <f t="shared" si="28"/>
        <v>351.9499999999996</v>
      </c>
      <c r="B51" s="13">
        <f t="shared" si="29"/>
        <v>0.6730000000000136</v>
      </c>
      <c r="C51" s="10">
        <f t="shared" si="36"/>
        <v>4.650000000000002</v>
      </c>
      <c r="D51" s="12">
        <f t="shared" si="30"/>
        <v>352.44999999999914</v>
      </c>
      <c r="E51" s="13">
        <f t="shared" si="31"/>
        <v>1.173000000000014</v>
      </c>
      <c r="F51" s="10">
        <f t="shared" si="37"/>
        <v>24.650000000000027</v>
      </c>
      <c r="G51" s="12">
        <f t="shared" si="32"/>
        <v>352.9499999999987</v>
      </c>
      <c r="H51" s="13">
        <f t="shared" si="33"/>
        <v>1.6730000000000145</v>
      </c>
      <c r="I51" s="28">
        <f t="shared" si="38"/>
        <v>64.97500000000002</v>
      </c>
      <c r="J51" s="12">
        <f t="shared" si="34"/>
        <v>353.4499999999982</v>
      </c>
      <c r="K51" s="13">
        <f t="shared" si="35"/>
        <v>2.173000000000011</v>
      </c>
      <c r="L51" s="28">
        <f t="shared" si="39"/>
        <v>117.02500000000015</v>
      </c>
      <c r="M51" s="11"/>
      <c r="N51" s="3"/>
      <c r="O51" s="11"/>
      <c r="P51" s="48"/>
      <c r="Q51" s="3"/>
      <c r="R51" s="37"/>
      <c r="S51" s="3"/>
      <c r="T51" s="3"/>
    </row>
    <row r="52" spans="1:20" ht="16.5" customHeight="1">
      <c r="A52" s="12">
        <f t="shared" si="28"/>
        <v>351.9599999999996</v>
      </c>
      <c r="B52" s="13">
        <f t="shared" si="29"/>
        <v>0.6830000000000136</v>
      </c>
      <c r="C52" s="10">
        <f t="shared" si="36"/>
        <v>4.880000000000003</v>
      </c>
      <c r="D52" s="12">
        <f t="shared" si="30"/>
        <v>352.4599999999991</v>
      </c>
      <c r="E52" s="13">
        <f t="shared" si="31"/>
        <v>1.183000000000014</v>
      </c>
      <c r="F52" s="10">
        <f t="shared" si="37"/>
        <v>25.34000000000003</v>
      </c>
      <c r="G52" s="12">
        <f t="shared" si="32"/>
        <v>352.9599999999987</v>
      </c>
      <c r="H52" s="13">
        <f t="shared" si="33"/>
        <v>1.6830000000000145</v>
      </c>
      <c r="I52" s="28">
        <f t="shared" si="38"/>
        <v>65.86000000000003</v>
      </c>
      <c r="J52" s="12">
        <f t="shared" si="34"/>
        <v>353.4599999999982</v>
      </c>
      <c r="K52" s="13">
        <f t="shared" si="35"/>
        <v>2.183000000000011</v>
      </c>
      <c r="L52" s="28">
        <f t="shared" si="39"/>
        <v>118.19000000000015</v>
      </c>
      <c r="M52" s="11"/>
      <c r="N52" s="3"/>
      <c r="O52" s="11"/>
      <c r="P52" s="48"/>
      <c r="Q52" s="3"/>
      <c r="R52" s="37"/>
      <c r="S52" s="3"/>
      <c r="T52" s="3"/>
    </row>
    <row r="53" spans="1:20" ht="16.5" customHeight="1">
      <c r="A53" s="12">
        <f t="shared" si="28"/>
        <v>351.9699999999996</v>
      </c>
      <c r="B53" s="13">
        <f t="shared" si="29"/>
        <v>0.6930000000000136</v>
      </c>
      <c r="C53" s="10">
        <f t="shared" si="36"/>
        <v>5.110000000000003</v>
      </c>
      <c r="D53" s="12">
        <f t="shared" si="30"/>
        <v>352.4699999999991</v>
      </c>
      <c r="E53" s="13">
        <f t="shared" si="31"/>
        <v>1.193000000000014</v>
      </c>
      <c r="F53" s="10">
        <f t="shared" si="37"/>
        <v>26.03000000000003</v>
      </c>
      <c r="G53" s="12">
        <f t="shared" si="32"/>
        <v>352.96999999999866</v>
      </c>
      <c r="H53" s="13">
        <f t="shared" si="33"/>
        <v>1.6930000000000145</v>
      </c>
      <c r="I53" s="28">
        <f t="shared" si="38"/>
        <v>66.74500000000003</v>
      </c>
      <c r="J53" s="12">
        <f t="shared" si="34"/>
        <v>353.4699999999982</v>
      </c>
      <c r="K53" s="13">
        <f t="shared" si="35"/>
        <v>2.1930000000000107</v>
      </c>
      <c r="L53" s="28">
        <f t="shared" si="39"/>
        <v>119.35500000000016</v>
      </c>
      <c r="M53" s="11"/>
      <c r="N53" s="3"/>
      <c r="O53" s="11"/>
      <c r="P53" s="48"/>
      <c r="Q53" s="3"/>
      <c r="R53" s="37"/>
      <c r="S53" s="3"/>
      <c r="T53" s="3"/>
    </row>
    <row r="54" spans="1:20" ht="16.5" customHeight="1">
      <c r="A54" s="12">
        <f t="shared" si="28"/>
        <v>351.97999999999956</v>
      </c>
      <c r="B54" s="13">
        <f t="shared" si="29"/>
        <v>0.7030000000000136</v>
      </c>
      <c r="C54" s="10">
        <f t="shared" si="36"/>
        <v>5.340000000000003</v>
      </c>
      <c r="D54" s="12">
        <f t="shared" si="30"/>
        <v>352.4799999999991</v>
      </c>
      <c r="E54" s="13">
        <f t="shared" si="31"/>
        <v>1.203000000000014</v>
      </c>
      <c r="F54" s="10">
        <f t="shared" si="37"/>
        <v>26.72000000000003</v>
      </c>
      <c r="G54" s="12">
        <f t="shared" si="32"/>
        <v>352.97999999999865</v>
      </c>
      <c r="H54" s="13">
        <f t="shared" si="33"/>
        <v>1.7030000000000145</v>
      </c>
      <c r="I54" s="28">
        <f t="shared" si="38"/>
        <v>67.63000000000004</v>
      </c>
      <c r="J54" s="12">
        <f t="shared" si="34"/>
        <v>353.4799999999982</v>
      </c>
      <c r="K54" s="13">
        <f t="shared" si="35"/>
        <v>2.2030000000000105</v>
      </c>
      <c r="L54" s="28">
        <f t="shared" si="39"/>
        <v>120.52000000000017</v>
      </c>
      <c r="M54" s="11"/>
      <c r="N54" s="3"/>
      <c r="O54" s="11"/>
      <c r="P54" s="48"/>
      <c r="Q54" s="3"/>
      <c r="R54" s="37"/>
      <c r="S54" s="3"/>
      <c r="T54" s="3"/>
    </row>
    <row r="55" spans="1:20" ht="16.5" customHeight="1">
      <c r="A55" s="21">
        <f t="shared" si="28"/>
        <v>351.98999999999955</v>
      </c>
      <c r="B55" s="22">
        <f t="shared" si="29"/>
        <v>0.7130000000000136</v>
      </c>
      <c r="C55" s="16">
        <f t="shared" si="36"/>
        <v>5.570000000000004</v>
      </c>
      <c r="D55" s="21">
        <f t="shared" si="30"/>
        <v>352.4899999999991</v>
      </c>
      <c r="E55" s="22">
        <f t="shared" si="31"/>
        <v>1.213000000000014</v>
      </c>
      <c r="F55" s="16">
        <f t="shared" si="37"/>
        <v>27.410000000000032</v>
      </c>
      <c r="G55" s="21">
        <f t="shared" si="32"/>
        <v>352.98999999999864</v>
      </c>
      <c r="H55" s="22">
        <f t="shared" si="33"/>
        <v>1.7130000000000145</v>
      </c>
      <c r="I55" s="17">
        <f t="shared" si="38"/>
        <v>68.51500000000004</v>
      </c>
      <c r="J55" s="21">
        <f t="shared" si="34"/>
        <v>353.4899999999982</v>
      </c>
      <c r="K55" s="22">
        <f t="shared" si="35"/>
        <v>2.2130000000000103</v>
      </c>
      <c r="L55" s="17">
        <f t="shared" si="39"/>
        <v>121.68500000000017</v>
      </c>
      <c r="M55" s="11"/>
      <c r="N55" s="3"/>
      <c r="O55" s="11"/>
      <c r="P55" s="48"/>
      <c r="Q55" s="3"/>
      <c r="R55" s="37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1"/>
      <c r="N56" s="3"/>
      <c r="O56" s="11"/>
      <c r="P56" s="48"/>
      <c r="Q56" s="3"/>
      <c r="R56" s="37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1"/>
      <c r="N57" s="3"/>
      <c r="O57" s="11"/>
      <c r="P57" s="48"/>
      <c r="Q57" s="3"/>
      <c r="R57" s="37"/>
      <c r="S57" s="3"/>
      <c r="T57" s="3"/>
    </row>
    <row r="58" spans="1:20" ht="22.5" customHeight="1">
      <c r="A58" s="32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1"/>
      <c r="N58" s="3"/>
      <c r="O58" s="11"/>
      <c r="P58" s="48"/>
      <c r="Q58" s="3"/>
      <c r="R58" s="37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11"/>
      <c r="N59" s="3"/>
      <c r="O59" s="11"/>
      <c r="P59" s="48"/>
      <c r="Q59" s="3"/>
      <c r="R59" s="37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11"/>
      <c r="N60" s="3"/>
      <c r="O60" s="11"/>
      <c r="P60" s="48"/>
      <c r="Q60" s="3"/>
      <c r="R60" s="3"/>
      <c r="S60" s="3"/>
      <c r="T60" s="3"/>
    </row>
    <row r="61" spans="1:20" ht="16.5" customHeight="1">
      <c r="A61" s="7">
        <f>J55+0.01</f>
        <v>353.4999999999982</v>
      </c>
      <c r="B61" s="8">
        <f>K55+0.01</f>
        <v>2.22300000000001</v>
      </c>
      <c r="C61" s="29">
        <f>+L55+$N$25/10</f>
        <v>122.85000000000018</v>
      </c>
      <c r="D61" s="7">
        <f>+A110+0.01</f>
        <v>353.9999999999977</v>
      </c>
      <c r="E61" s="8">
        <f>+B110+0.01</f>
        <v>2.7229999999999994</v>
      </c>
      <c r="F61" s="9">
        <f>+C110+$N$30/10</f>
        <v>184.50000000000017</v>
      </c>
      <c r="G61" s="7">
        <f>+D110+0.01</f>
        <v>354.49999999999727</v>
      </c>
      <c r="H61" s="8">
        <f>+E110+0.01</f>
        <v>3.2229999999999888</v>
      </c>
      <c r="I61" s="29"/>
      <c r="J61" s="7">
        <f>+G110+0.01</f>
        <v>354.9999999999968</v>
      </c>
      <c r="K61" s="8">
        <f>+H110+0.01</f>
        <v>3.722999999999978</v>
      </c>
      <c r="L61" s="29"/>
      <c r="M61" s="11"/>
      <c r="N61" s="3"/>
      <c r="O61" s="11"/>
      <c r="P61" s="48"/>
      <c r="Q61" s="3"/>
      <c r="R61" s="3"/>
      <c r="S61" s="3"/>
      <c r="T61" s="3"/>
    </row>
    <row r="62" spans="1:20" ht="16.5" customHeight="1">
      <c r="A62" s="12">
        <f aca="true" t="shared" si="40" ref="A62:A110">+A61+0.01</f>
        <v>353.5099999999982</v>
      </c>
      <c r="B62" s="13">
        <f aca="true" t="shared" si="41" ref="B62:B110">+B61+0.01</f>
        <v>2.23300000000001</v>
      </c>
      <c r="C62" s="29">
        <f>+C61+$N$26/10</f>
        <v>124.01500000000019</v>
      </c>
      <c r="D62" s="12">
        <f aca="true" t="shared" si="42" ref="D62:D110">+D61+0.01</f>
        <v>354.0099999999977</v>
      </c>
      <c r="E62" s="13">
        <f aca="true" t="shared" si="43" ref="E62:E110">+E61+0.01</f>
        <v>2.732999999999999</v>
      </c>
      <c r="F62" s="50"/>
      <c r="G62" s="12">
        <f aca="true" t="shared" si="44" ref="G62:G110">+G61+0.01</f>
        <v>354.50999999999726</v>
      </c>
      <c r="H62" s="13">
        <f aca="true" t="shared" si="45" ref="H62:H110">+H61+0.01</f>
        <v>3.2329999999999885</v>
      </c>
      <c r="I62" s="29"/>
      <c r="J62" s="12">
        <f aca="true" t="shared" si="46" ref="J62:J110">+J61+0.01</f>
        <v>355.0099999999968</v>
      </c>
      <c r="K62" s="13">
        <f aca="true" t="shared" si="47" ref="K62:K110">+K61+0.01</f>
        <v>3.732999999999978</v>
      </c>
      <c r="L62" s="28"/>
      <c r="M62" s="11"/>
      <c r="N62" s="3"/>
      <c r="O62" s="11"/>
      <c r="P62" s="48"/>
      <c r="Q62" s="3"/>
      <c r="R62" s="3"/>
      <c r="S62" s="3"/>
      <c r="T62" s="3"/>
    </row>
    <row r="63" spans="1:20" ht="16.5" customHeight="1">
      <c r="A63" s="12">
        <f t="shared" si="40"/>
        <v>353.51999999999816</v>
      </c>
      <c r="B63" s="13">
        <f t="shared" si="41"/>
        <v>2.2430000000000097</v>
      </c>
      <c r="C63" s="29">
        <f aca="true" t="shared" si="48" ref="C63:C72">+C62+$N$26/10</f>
        <v>125.18000000000019</v>
      </c>
      <c r="D63" s="12">
        <f t="shared" si="42"/>
        <v>354.0199999999977</v>
      </c>
      <c r="E63" s="13">
        <f t="shared" si="43"/>
        <v>2.742999999999999</v>
      </c>
      <c r="F63" s="28"/>
      <c r="G63" s="12">
        <f t="shared" si="44"/>
        <v>354.51999999999725</v>
      </c>
      <c r="H63" s="13">
        <f t="shared" si="45"/>
        <v>3.2429999999999883</v>
      </c>
      <c r="I63" s="29"/>
      <c r="J63" s="12">
        <f t="shared" si="46"/>
        <v>355.0199999999968</v>
      </c>
      <c r="K63" s="13">
        <f t="shared" si="47"/>
        <v>3.7429999999999777</v>
      </c>
      <c r="L63" s="28"/>
      <c r="M63" s="11"/>
      <c r="N63" s="3"/>
      <c r="O63" s="11"/>
      <c r="P63" s="48"/>
      <c r="Q63" s="3"/>
      <c r="R63" s="3"/>
      <c r="S63" s="3"/>
      <c r="T63" s="3"/>
    </row>
    <row r="64" spans="1:20" ht="16.5" customHeight="1">
      <c r="A64" s="12">
        <f t="shared" si="40"/>
        <v>353.52999999999815</v>
      </c>
      <c r="B64" s="13">
        <f t="shared" si="41"/>
        <v>2.2530000000000094</v>
      </c>
      <c r="C64" s="29">
        <f t="shared" si="48"/>
        <v>126.3450000000002</v>
      </c>
      <c r="D64" s="12">
        <f t="shared" si="42"/>
        <v>354.0299999999977</v>
      </c>
      <c r="E64" s="13">
        <f t="shared" si="43"/>
        <v>2.752999999999999</v>
      </c>
      <c r="F64" s="28"/>
      <c r="G64" s="12">
        <f t="shared" si="44"/>
        <v>354.52999999999724</v>
      </c>
      <c r="H64" s="13">
        <f t="shared" si="45"/>
        <v>3.252999999999988</v>
      </c>
      <c r="I64" s="29"/>
      <c r="J64" s="12">
        <f t="shared" si="46"/>
        <v>355.0299999999968</v>
      </c>
      <c r="K64" s="13">
        <f t="shared" si="47"/>
        <v>3.7529999999999775</v>
      </c>
      <c r="L64" s="28"/>
      <c r="M64" s="11"/>
      <c r="N64" s="3"/>
      <c r="O64" s="11"/>
      <c r="P64" s="48"/>
      <c r="Q64" s="3"/>
      <c r="R64" s="3"/>
      <c r="S64" s="3"/>
      <c r="T64" s="3"/>
    </row>
    <row r="65" spans="1:20" ht="16.5" customHeight="1">
      <c r="A65" s="12">
        <f t="shared" si="40"/>
        <v>353.53999999999814</v>
      </c>
      <c r="B65" s="13">
        <f t="shared" si="41"/>
        <v>2.2630000000000092</v>
      </c>
      <c r="C65" s="29">
        <f t="shared" si="48"/>
        <v>127.5100000000002</v>
      </c>
      <c r="D65" s="12">
        <f t="shared" si="42"/>
        <v>354.0399999999977</v>
      </c>
      <c r="E65" s="13">
        <f t="shared" si="43"/>
        <v>2.7629999999999986</v>
      </c>
      <c r="F65" s="28"/>
      <c r="G65" s="12">
        <f t="shared" si="44"/>
        <v>354.53999999999724</v>
      </c>
      <c r="H65" s="13">
        <f t="shared" si="45"/>
        <v>3.262999999999988</v>
      </c>
      <c r="I65" s="29"/>
      <c r="J65" s="12">
        <f t="shared" si="46"/>
        <v>355.0399999999968</v>
      </c>
      <c r="K65" s="13">
        <f t="shared" si="47"/>
        <v>3.7629999999999773</v>
      </c>
      <c r="L65" s="28"/>
      <c r="M65" s="11"/>
      <c r="N65" s="3"/>
      <c r="O65" s="11"/>
      <c r="P65" s="48"/>
      <c r="Q65" s="3"/>
      <c r="R65" s="3"/>
      <c r="S65" s="3"/>
      <c r="T65" s="3"/>
    </row>
    <row r="66" spans="1:20" ht="16.5" customHeight="1">
      <c r="A66" s="12">
        <f t="shared" si="40"/>
        <v>353.54999999999814</v>
      </c>
      <c r="B66" s="13">
        <f t="shared" si="41"/>
        <v>2.273000000000009</v>
      </c>
      <c r="C66" s="29">
        <f t="shared" si="48"/>
        <v>128.6750000000002</v>
      </c>
      <c r="D66" s="12">
        <f t="shared" si="42"/>
        <v>354.0499999999977</v>
      </c>
      <c r="E66" s="13">
        <f t="shared" si="43"/>
        <v>2.7729999999999984</v>
      </c>
      <c r="F66" s="28"/>
      <c r="G66" s="12">
        <f t="shared" si="44"/>
        <v>354.5499999999972</v>
      </c>
      <c r="H66" s="13">
        <f t="shared" si="45"/>
        <v>3.2729999999999877</v>
      </c>
      <c r="I66" s="29"/>
      <c r="J66" s="12">
        <f t="shared" si="46"/>
        <v>355.04999999999677</v>
      </c>
      <c r="K66" s="13">
        <f t="shared" si="47"/>
        <v>3.772999999999977</v>
      </c>
      <c r="L66" s="28"/>
      <c r="M66" s="11"/>
      <c r="N66" s="3"/>
      <c r="O66" s="11"/>
      <c r="P66" s="48"/>
      <c r="Q66" s="3"/>
      <c r="R66" s="3"/>
      <c r="S66" s="3"/>
      <c r="T66" s="3"/>
    </row>
    <row r="67" spans="1:20" ht="16.5" customHeight="1">
      <c r="A67" s="12">
        <f t="shared" si="40"/>
        <v>353.5599999999981</v>
      </c>
      <c r="B67" s="13">
        <f t="shared" si="41"/>
        <v>2.283000000000009</v>
      </c>
      <c r="C67" s="29">
        <f t="shared" si="48"/>
        <v>129.8400000000002</v>
      </c>
      <c r="D67" s="12">
        <f t="shared" si="42"/>
        <v>354.0599999999977</v>
      </c>
      <c r="E67" s="13">
        <f t="shared" si="43"/>
        <v>2.782999999999998</v>
      </c>
      <c r="F67" s="28"/>
      <c r="G67" s="12">
        <f t="shared" si="44"/>
        <v>354.5599999999972</v>
      </c>
      <c r="H67" s="13">
        <f t="shared" si="45"/>
        <v>3.2829999999999875</v>
      </c>
      <c r="I67" s="29"/>
      <c r="J67" s="12">
        <f t="shared" si="46"/>
        <v>355.05999999999676</v>
      </c>
      <c r="K67" s="13">
        <f t="shared" si="47"/>
        <v>3.782999999999977</v>
      </c>
      <c r="L67" s="28"/>
      <c r="M67" s="11"/>
      <c r="N67" s="3"/>
      <c r="O67" s="11"/>
      <c r="P67" s="48"/>
      <c r="Q67" s="3"/>
      <c r="R67" s="3"/>
      <c r="S67" s="3"/>
      <c r="T67" s="3"/>
    </row>
    <row r="68" spans="1:20" ht="16.5" customHeight="1">
      <c r="A68" s="12">
        <f t="shared" si="40"/>
        <v>353.5699999999981</v>
      </c>
      <c r="B68" s="13">
        <f t="shared" si="41"/>
        <v>2.2930000000000086</v>
      </c>
      <c r="C68" s="29">
        <f t="shared" si="48"/>
        <v>131.0050000000002</v>
      </c>
      <c r="D68" s="12">
        <f t="shared" si="42"/>
        <v>354.06999999999766</v>
      </c>
      <c r="E68" s="13">
        <f t="shared" si="43"/>
        <v>2.792999999999998</v>
      </c>
      <c r="F68" s="28"/>
      <c r="G68" s="12">
        <f t="shared" si="44"/>
        <v>354.5699999999972</v>
      </c>
      <c r="H68" s="13">
        <f t="shared" si="45"/>
        <v>3.2929999999999873</v>
      </c>
      <c r="I68" s="29"/>
      <c r="J68" s="12">
        <f t="shared" si="46"/>
        <v>355.06999999999675</v>
      </c>
      <c r="K68" s="13">
        <f t="shared" si="47"/>
        <v>3.7929999999999766</v>
      </c>
      <c r="L68" s="28"/>
      <c r="M68" s="11"/>
      <c r="N68" s="3"/>
      <c r="O68" s="11"/>
      <c r="P68" s="48"/>
      <c r="Q68" s="3"/>
      <c r="R68" s="3"/>
      <c r="S68" s="3"/>
      <c r="T68" s="3"/>
    </row>
    <row r="69" spans="1:20" ht="16.5" customHeight="1">
      <c r="A69" s="12">
        <f t="shared" si="40"/>
        <v>353.5799999999981</v>
      </c>
      <c r="B69" s="13">
        <f t="shared" si="41"/>
        <v>2.3030000000000084</v>
      </c>
      <c r="C69" s="29">
        <f t="shared" si="48"/>
        <v>132.1700000000002</v>
      </c>
      <c r="D69" s="12">
        <f t="shared" si="42"/>
        <v>354.07999999999765</v>
      </c>
      <c r="E69" s="13">
        <f t="shared" si="43"/>
        <v>2.8029999999999977</v>
      </c>
      <c r="F69" s="28"/>
      <c r="G69" s="12">
        <f t="shared" si="44"/>
        <v>354.5799999999972</v>
      </c>
      <c r="H69" s="13">
        <f t="shared" si="45"/>
        <v>3.302999999999987</v>
      </c>
      <c r="I69" s="29"/>
      <c r="J69" s="12">
        <f t="shared" si="46"/>
        <v>355.07999999999674</v>
      </c>
      <c r="K69" s="13">
        <f t="shared" si="47"/>
        <v>3.8029999999999764</v>
      </c>
      <c r="L69" s="28"/>
      <c r="M69" s="11"/>
      <c r="N69" s="3"/>
      <c r="O69" s="11"/>
      <c r="P69" s="48"/>
      <c r="Q69" s="3"/>
      <c r="R69" s="3"/>
      <c r="S69" s="3"/>
      <c r="T69" s="3"/>
    </row>
    <row r="70" spans="1:20" ht="16.5" customHeight="1">
      <c r="A70" s="12">
        <f t="shared" si="40"/>
        <v>353.5899999999981</v>
      </c>
      <c r="B70" s="13">
        <f t="shared" si="41"/>
        <v>2.313000000000008</v>
      </c>
      <c r="C70" s="29">
        <f t="shared" si="48"/>
        <v>133.33500000000018</v>
      </c>
      <c r="D70" s="12">
        <f t="shared" si="42"/>
        <v>354.08999999999764</v>
      </c>
      <c r="E70" s="13">
        <f t="shared" si="43"/>
        <v>2.8129999999999975</v>
      </c>
      <c r="F70" s="28"/>
      <c r="G70" s="12">
        <f t="shared" si="44"/>
        <v>354.5899999999972</v>
      </c>
      <c r="H70" s="13">
        <f t="shared" si="45"/>
        <v>3.312999999999987</v>
      </c>
      <c r="I70" s="29"/>
      <c r="J70" s="12">
        <f t="shared" si="46"/>
        <v>355.08999999999673</v>
      </c>
      <c r="K70" s="13">
        <f t="shared" si="47"/>
        <v>3.812999999999976</v>
      </c>
      <c r="L70" s="28"/>
      <c r="M70" s="11"/>
      <c r="N70" s="3"/>
      <c r="O70" s="11"/>
      <c r="P70" s="48"/>
      <c r="Q70" s="3"/>
      <c r="R70" s="3"/>
      <c r="S70" s="3"/>
      <c r="T70" s="3"/>
    </row>
    <row r="71" spans="1:20" ht="16.5" customHeight="1">
      <c r="A71" s="14">
        <f t="shared" si="40"/>
        <v>353.5999999999981</v>
      </c>
      <c r="B71" s="15">
        <f t="shared" si="41"/>
        <v>2.323000000000008</v>
      </c>
      <c r="C71" s="29">
        <f t="shared" si="48"/>
        <v>134.50000000000017</v>
      </c>
      <c r="D71" s="14">
        <f t="shared" si="42"/>
        <v>354.09999999999764</v>
      </c>
      <c r="E71" s="15">
        <f t="shared" si="43"/>
        <v>2.8229999999999973</v>
      </c>
      <c r="F71" s="17"/>
      <c r="G71" s="14">
        <f t="shared" si="44"/>
        <v>354.5999999999972</v>
      </c>
      <c r="H71" s="15">
        <f t="shared" si="45"/>
        <v>3.3229999999999866</v>
      </c>
      <c r="I71" s="29"/>
      <c r="J71" s="14">
        <f t="shared" si="46"/>
        <v>355.0999999999967</v>
      </c>
      <c r="K71" s="15">
        <f t="shared" si="47"/>
        <v>3.822999999999976</v>
      </c>
      <c r="L71" s="17"/>
      <c r="M71" s="11"/>
      <c r="N71" s="3"/>
      <c r="O71" s="11"/>
      <c r="P71" s="48"/>
      <c r="Q71" s="3"/>
      <c r="R71" s="3"/>
      <c r="S71" s="3"/>
      <c r="T71" s="3"/>
    </row>
    <row r="72" spans="1:20" ht="16.5" customHeight="1">
      <c r="A72" s="18">
        <f t="shared" si="40"/>
        <v>353.6099999999981</v>
      </c>
      <c r="B72" s="19">
        <f t="shared" si="41"/>
        <v>2.3330000000000077</v>
      </c>
      <c r="C72" s="9">
        <f>+C71+$N$27/10</f>
        <v>135.75000000000017</v>
      </c>
      <c r="D72" s="18">
        <f t="shared" si="42"/>
        <v>354.1099999999976</v>
      </c>
      <c r="E72" s="19">
        <f t="shared" si="43"/>
        <v>2.832999999999997</v>
      </c>
      <c r="F72" s="9"/>
      <c r="G72" s="18">
        <f t="shared" si="44"/>
        <v>354.60999999999717</v>
      </c>
      <c r="H72" s="19">
        <f t="shared" si="45"/>
        <v>3.3329999999999864</v>
      </c>
      <c r="I72" s="33"/>
      <c r="J72" s="18">
        <f t="shared" si="46"/>
        <v>355.1099999999967</v>
      </c>
      <c r="K72" s="19">
        <f t="shared" si="47"/>
        <v>3.8329999999999758</v>
      </c>
      <c r="L72" s="9"/>
      <c r="M72" s="11"/>
      <c r="N72" s="3"/>
      <c r="O72" s="11"/>
      <c r="P72" s="48"/>
      <c r="Q72" s="3"/>
      <c r="R72" s="3"/>
      <c r="S72" s="3"/>
      <c r="T72" s="3"/>
    </row>
    <row r="73" spans="1:20" ht="16.5" customHeight="1">
      <c r="A73" s="12">
        <f t="shared" si="40"/>
        <v>353.6199999999981</v>
      </c>
      <c r="B73" s="13">
        <f t="shared" si="41"/>
        <v>2.3430000000000075</v>
      </c>
      <c r="C73" s="29">
        <f aca="true" t="shared" si="49" ref="C73:C82">+C72+$N$27/10</f>
        <v>137.00000000000017</v>
      </c>
      <c r="D73" s="12">
        <f t="shared" si="42"/>
        <v>354.1199999999976</v>
      </c>
      <c r="E73" s="13">
        <f t="shared" si="43"/>
        <v>2.842999999999997</v>
      </c>
      <c r="F73" s="28"/>
      <c r="G73" s="12">
        <f t="shared" si="44"/>
        <v>354.61999999999716</v>
      </c>
      <c r="H73" s="13">
        <f t="shared" si="45"/>
        <v>3.342999999999986</v>
      </c>
      <c r="I73" s="29"/>
      <c r="J73" s="12">
        <f t="shared" si="46"/>
        <v>355.1199999999967</v>
      </c>
      <c r="K73" s="13">
        <f t="shared" si="47"/>
        <v>3.8429999999999755</v>
      </c>
      <c r="L73" s="28"/>
      <c r="M73" s="11"/>
      <c r="N73" s="3"/>
      <c r="O73" s="11"/>
      <c r="P73" s="48"/>
      <c r="Q73" s="3"/>
      <c r="R73" s="3"/>
      <c r="S73" s="3"/>
      <c r="T73" s="3"/>
    </row>
    <row r="74" spans="1:20" ht="16.5" customHeight="1">
      <c r="A74" s="12">
        <f t="shared" si="40"/>
        <v>353.62999999999806</v>
      </c>
      <c r="B74" s="13">
        <f t="shared" si="41"/>
        <v>2.3530000000000073</v>
      </c>
      <c r="C74" s="29">
        <f t="shared" si="49"/>
        <v>138.25000000000017</v>
      </c>
      <c r="D74" s="12">
        <f t="shared" si="42"/>
        <v>354.1299999999976</v>
      </c>
      <c r="E74" s="13">
        <f t="shared" si="43"/>
        <v>2.8529999999999966</v>
      </c>
      <c r="F74" s="28"/>
      <c r="G74" s="12">
        <f t="shared" si="44"/>
        <v>354.62999999999715</v>
      </c>
      <c r="H74" s="13">
        <f t="shared" si="45"/>
        <v>3.352999999999986</v>
      </c>
      <c r="I74" s="29"/>
      <c r="J74" s="12">
        <f t="shared" si="46"/>
        <v>355.1299999999967</v>
      </c>
      <c r="K74" s="13">
        <f t="shared" si="47"/>
        <v>3.8529999999999753</v>
      </c>
      <c r="L74" s="28"/>
      <c r="M74" s="11"/>
      <c r="N74" s="3"/>
      <c r="O74" s="11"/>
      <c r="P74" s="48"/>
      <c r="Q74" s="3"/>
      <c r="R74" s="3"/>
      <c r="S74" s="3"/>
      <c r="T74" s="3"/>
    </row>
    <row r="75" spans="1:20" ht="16.5" customHeight="1">
      <c r="A75" s="12">
        <f t="shared" si="40"/>
        <v>353.63999999999805</v>
      </c>
      <c r="B75" s="13">
        <f t="shared" si="41"/>
        <v>2.363000000000007</v>
      </c>
      <c r="C75" s="29">
        <f t="shared" si="49"/>
        <v>139.50000000000017</v>
      </c>
      <c r="D75" s="12">
        <f t="shared" si="42"/>
        <v>354.1399999999976</v>
      </c>
      <c r="E75" s="13">
        <f t="shared" si="43"/>
        <v>2.8629999999999964</v>
      </c>
      <c r="F75" s="28"/>
      <c r="G75" s="12">
        <f t="shared" si="44"/>
        <v>354.63999999999714</v>
      </c>
      <c r="H75" s="13">
        <f t="shared" si="45"/>
        <v>3.362999999999986</v>
      </c>
      <c r="I75" s="29"/>
      <c r="J75" s="12">
        <f t="shared" si="46"/>
        <v>355.1399999999967</v>
      </c>
      <c r="K75" s="13">
        <f t="shared" si="47"/>
        <v>3.862999999999975</v>
      </c>
      <c r="L75" s="28"/>
      <c r="M75" s="11"/>
      <c r="N75" s="3"/>
      <c r="O75" s="11"/>
      <c r="P75" s="48"/>
      <c r="Q75" s="3"/>
      <c r="R75" s="3"/>
      <c r="S75" s="3"/>
      <c r="T75" s="3"/>
    </row>
    <row r="76" spans="1:20" ht="16.5" customHeight="1">
      <c r="A76" s="12">
        <f t="shared" si="40"/>
        <v>353.64999999999804</v>
      </c>
      <c r="B76" s="13">
        <f t="shared" si="41"/>
        <v>2.373000000000007</v>
      </c>
      <c r="C76" s="29">
        <f t="shared" si="49"/>
        <v>140.75000000000017</v>
      </c>
      <c r="D76" s="12">
        <f t="shared" si="42"/>
        <v>354.1499999999976</v>
      </c>
      <c r="E76" s="13">
        <f t="shared" si="43"/>
        <v>2.8729999999999962</v>
      </c>
      <c r="F76" s="28"/>
      <c r="G76" s="12">
        <f t="shared" si="44"/>
        <v>354.64999999999714</v>
      </c>
      <c r="H76" s="13">
        <f t="shared" si="45"/>
        <v>3.3729999999999856</v>
      </c>
      <c r="I76" s="29"/>
      <c r="J76" s="12">
        <f t="shared" si="46"/>
        <v>355.1499999999967</v>
      </c>
      <c r="K76" s="13">
        <f t="shared" si="47"/>
        <v>3.872999999999975</v>
      </c>
      <c r="L76" s="28"/>
      <c r="M76" s="11"/>
      <c r="N76" s="3"/>
      <c r="O76" s="11"/>
      <c r="P76" s="48"/>
      <c r="Q76" s="3"/>
      <c r="R76" s="3"/>
      <c r="S76" s="3"/>
      <c r="T76" s="3"/>
    </row>
    <row r="77" spans="1:20" ht="16.5" customHeight="1">
      <c r="A77" s="12">
        <f t="shared" si="40"/>
        <v>353.65999999999804</v>
      </c>
      <c r="B77" s="13">
        <f t="shared" si="41"/>
        <v>2.3830000000000067</v>
      </c>
      <c r="C77" s="29">
        <f t="shared" si="49"/>
        <v>142.00000000000017</v>
      </c>
      <c r="D77" s="12">
        <f t="shared" si="42"/>
        <v>354.1599999999976</v>
      </c>
      <c r="E77" s="13">
        <f t="shared" si="43"/>
        <v>2.882999999999996</v>
      </c>
      <c r="F77" s="28"/>
      <c r="G77" s="12">
        <f t="shared" si="44"/>
        <v>354.6599999999971</v>
      </c>
      <c r="H77" s="13">
        <f t="shared" si="45"/>
        <v>3.3829999999999854</v>
      </c>
      <c r="I77" s="29"/>
      <c r="J77" s="12">
        <f t="shared" si="46"/>
        <v>355.15999999999667</v>
      </c>
      <c r="K77" s="13">
        <f t="shared" si="47"/>
        <v>3.8829999999999747</v>
      </c>
      <c r="L77" s="28"/>
      <c r="M77" s="11"/>
      <c r="N77" s="3"/>
      <c r="O77" s="11"/>
      <c r="P77" s="48"/>
      <c r="Q77" s="3"/>
      <c r="R77" s="3"/>
      <c r="S77" s="3"/>
      <c r="T77" s="3"/>
    </row>
    <row r="78" spans="1:20" ht="16.5" customHeight="1">
      <c r="A78" s="12">
        <f t="shared" si="40"/>
        <v>353.669999999998</v>
      </c>
      <c r="B78" s="13">
        <f t="shared" si="41"/>
        <v>2.3930000000000065</v>
      </c>
      <c r="C78" s="29">
        <f t="shared" si="49"/>
        <v>143.25000000000017</v>
      </c>
      <c r="D78" s="12">
        <f t="shared" si="42"/>
        <v>354.1699999999976</v>
      </c>
      <c r="E78" s="13">
        <f t="shared" si="43"/>
        <v>2.892999999999996</v>
      </c>
      <c r="F78" s="28"/>
      <c r="G78" s="12">
        <f t="shared" si="44"/>
        <v>354.6699999999971</v>
      </c>
      <c r="H78" s="13">
        <f t="shared" si="45"/>
        <v>3.392999999999985</v>
      </c>
      <c r="I78" s="29"/>
      <c r="J78" s="12">
        <f t="shared" si="46"/>
        <v>355.16999999999666</v>
      </c>
      <c r="K78" s="13">
        <f t="shared" si="47"/>
        <v>3.8929999999999745</v>
      </c>
      <c r="L78" s="28"/>
      <c r="M78" s="11"/>
      <c r="N78" s="3"/>
      <c r="O78" s="11"/>
      <c r="P78" s="48"/>
      <c r="Q78" s="3"/>
      <c r="R78" s="3"/>
      <c r="S78" s="3"/>
      <c r="T78" s="3"/>
    </row>
    <row r="79" spans="1:20" ht="16.5" customHeight="1">
      <c r="A79" s="12">
        <f t="shared" si="40"/>
        <v>353.679999999998</v>
      </c>
      <c r="B79" s="13">
        <f t="shared" si="41"/>
        <v>2.4030000000000062</v>
      </c>
      <c r="C79" s="29">
        <f t="shared" si="49"/>
        <v>144.50000000000017</v>
      </c>
      <c r="D79" s="12">
        <f t="shared" si="42"/>
        <v>354.17999999999756</v>
      </c>
      <c r="E79" s="13">
        <f t="shared" si="43"/>
        <v>2.9029999999999956</v>
      </c>
      <c r="F79" s="28"/>
      <c r="G79" s="12">
        <f t="shared" si="44"/>
        <v>354.6799999999971</v>
      </c>
      <c r="H79" s="13">
        <f t="shared" si="45"/>
        <v>3.402999999999985</v>
      </c>
      <c r="I79" s="29"/>
      <c r="J79" s="12">
        <f t="shared" si="46"/>
        <v>355.17999999999665</v>
      </c>
      <c r="K79" s="13">
        <f t="shared" si="47"/>
        <v>3.9029999999999743</v>
      </c>
      <c r="L79" s="28"/>
      <c r="M79" s="11"/>
      <c r="N79" s="3"/>
      <c r="O79" s="11"/>
      <c r="P79" s="48"/>
      <c r="Q79" s="3"/>
      <c r="R79" s="3"/>
      <c r="S79" s="3"/>
      <c r="T79" s="3"/>
    </row>
    <row r="80" spans="1:20" ht="16.5" customHeight="1">
      <c r="A80" s="12">
        <f t="shared" si="40"/>
        <v>353.689999999998</v>
      </c>
      <c r="B80" s="13">
        <f t="shared" si="41"/>
        <v>2.413000000000006</v>
      </c>
      <c r="C80" s="29">
        <f t="shared" si="49"/>
        <v>145.75000000000017</v>
      </c>
      <c r="D80" s="12">
        <f t="shared" si="42"/>
        <v>354.18999999999755</v>
      </c>
      <c r="E80" s="13">
        <f t="shared" si="43"/>
        <v>2.9129999999999954</v>
      </c>
      <c r="F80" s="28"/>
      <c r="G80" s="12">
        <f t="shared" si="44"/>
        <v>354.6899999999971</v>
      </c>
      <c r="H80" s="13">
        <f t="shared" si="45"/>
        <v>3.4129999999999847</v>
      </c>
      <c r="I80" s="29"/>
      <c r="J80" s="12">
        <f t="shared" si="46"/>
        <v>355.18999999999664</v>
      </c>
      <c r="K80" s="13">
        <f t="shared" si="47"/>
        <v>3.912999999999974</v>
      </c>
      <c r="L80" s="28"/>
      <c r="M80" s="11"/>
      <c r="N80" s="3"/>
      <c r="O80" s="11"/>
      <c r="P80" s="48"/>
      <c r="Q80" s="3"/>
      <c r="R80" s="3"/>
      <c r="S80" s="3"/>
      <c r="T80" s="3"/>
    </row>
    <row r="81" spans="1:20" ht="16.5" customHeight="1">
      <c r="A81" s="14">
        <f t="shared" si="40"/>
        <v>353.699999999998</v>
      </c>
      <c r="B81" s="15">
        <f t="shared" si="41"/>
        <v>2.423000000000006</v>
      </c>
      <c r="C81" s="29">
        <f t="shared" si="49"/>
        <v>147.00000000000017</v>
      </c>
      <c r="D81" s="14">
        <f t="shared" si="42"/>
        <v>354.19999999999754</v>
      </c>
      <c r="E81" s="15">
        <f t="shared" si="43"/>
        <v>2.922999999999995</v>
      </c>
      <c r="F81" s="17"/>
      <c r="G81" s="14">
        <f t="shared" si="44"/>
        <v>354.6999999999971</v>
      </c>
      <c r="H81" s="15">
        <f t="shared" si="45"/>
        <v>3.4229999999999845</v>
      </c>
      <c r="I81" s="17"/>
      <c r="J81" s="14">
        <f t="shared" si="46"/>
        <v>355.19999999999663</v>
      </c>
      <c r="K81" s="15">
        <f t="shared" si="47"/>
        <v>3.922999999999974</v>
      </c>
      <c r="L81" s="17"/>
      <c r="M81" s="11"/>
      <c r="N81" s="3"/>
      <c r="O81" s="11"/>
      <c r="P81" s="48"/>
      <c r="Q81" s="3"/>
      <c r="R81" s="3"/>
      <c r="S81" s="3"/>
      <c r="T81" s="3"/>
    </row>
    <row r="82" spans="1:20" ht="16.5" customHeight="1">
      <c r="A82" s="18">
        <f t="shared" si="40"/>
        <v>353.709999999998</v>
      </c>
      <c r="B82" s="19">
        <f t="shared" si="41"/>
        <v>2.4330000000000056</v>
      </c>
      <c r="C82" s="9">
        <f>+C81+$N$28/10</f>
        <v>148.25000000000017</v>
      </c>
      <c r="D82" s="18">
        <f t="shared" si="42"/>
        <v>354.20999999999754</v>
      </c>
      <c r="E82" s="19">
        <f t="shared" si="43"/>
        <v>2.932999999999995</v>
      </c>
      <c r="F82" s="9"/>
      <c r="G82" s="18">
        <f t="shared" si="44"/>
        <v>354.7099999999971</v>
      </c>
      <c r="H82" s="19">
        <f t="shared" si="45"/>
        <v>3.4329999999999843</v>
      </c>
      <c r="I82" s="9"/>
      <c r="J82" s="18">
        <f t="shared" si="46"/>
        <v>355.2099999999966</v>
      </c>
      <c r="K82" s="19">
        <f t="shared" si="47"/>
        <v>3.9329999999999736</v>
      </c>
      <c r="L82" s="9"/>
      <c r="M82" s="11"/>
      <c r="N82" s="3"/>
      <c r="O82" s="11"/>
      <c r="P82" s="48"/>
      <c r="Q82" s="3"/>
      <c r="R82" s="3"/>
      <c r="S82" s="3"/>
      <c r="T82" s="3"/>
    </row>
    <row r="83" spans="1:20" ht="16.5" customHeight="1">
      <c r="A83" s="12">
        <f t="shared" si="40"/>
        <v>353.719999999998</v>
      </c>
      <c r="B83" s="13">
        <f t="shared" si="41"/>
        <v>2.4430000000000054</v>
      </c>
      <c r="C83" s="29">
        <f aca="true" t="shared" si="50" ref="C83:C92">+C82+$N$28/10</f>
        <v>149.50000000000017</v>
      </c>
      <c r="D83" s="12">
        <f t="shared" si="42"/>
        <v>354.2199999999975</v>
      </c>
      <c r="E83" s="13">
        <f t="shared" si="43"/>
        <v>2.9429999999999947</v>
      </c>
      <c r="F83" s="28"/>
      <c r="G83" s="12">
        <f t="shared" si="44"/>
        <v>354.71999999999707</v>
      </c>
      <c r="H83" s="13">
        <f t="shared" si="45"/>
        <v>3.442999999999984</v>
      </c>
      <c r="I83" s="28"/>
      <c r="J83" s="12">
        <f t="shared" si="46"/>
        <v>355.2199999999966</v>
      </c>
      <c r="K83" s="13">
        <f t="shared" si="47"/>
        <v>3.9429999999999734</v>
      </c>
      <c r="L83" s="28"/>
      <c r="M83" s="11"/>
      <c r="N83" s="3"/>
      <c r="O83" s="11"/>
      <c r="P83" s="48"/>
      <c r="Q83" s="3"/>
      <c r="R83" s="3"/>
      <c r="S83" s="3"/>
      <c r="T83" s="3"/>
    </row>
    <row r="84" spans="1:20" ht="16.5" customHeight="1">
      <c r="A84" s="12">
        <f t="shared" si="40"/>
        <v>353.729999999998</v>
      </c>
      <c r="B84" s="13">
        <f t="shared" si="41"/>
        <v>2.453000000000005</v>
      </c>
      <c r="C84" s="29">
        <f t="shared" si="50"/>
        <v>150.75000000000017</v>
      </c>
      <c r="D84" s="12">
        <f t="shared" si="42"/>
        <v>354.2299999999975</v>
      </c>
      <c r="E84" s="13">
        <f t="shared" si="43"/>
        <v>2.9529999999999945</v>
      </c>
      <c r="F84" s="28"/>
      <c r="G84" s="12">
        <f t="shared" si="44"/>
        <v>354.72999999999706</v>
      </c>
      <c r="H84" s="13">
        <f t="shared" si="45"/>
        <v>3.452999999999984</v>
      </c>
      <c r="I84" s="28"/>
      <c r="J84" s="12">
        <f t="shared" si="46"/>
        <v>355.2299999999966</v>
      </c>
      <c r="K84" s="13">
        <f t="shared" si="47"/>
        <v>3.952999999999973</v>
      </c>
      <c r="L84" s="28"/>
      <c r="M84" s="11"/>
      <c r="N84" s="3"/>
      <c r="O84" s="11"/>
      <c r="P84" s="48"/>
      <c r="Q84" s="3"/>
      <c r="R84" s="3"/>
      <c r="S84" s="3"/>
      <c r="T84" s="3"/>
    </row>
    <row r="85" spans="1:20" ht="16.5" customHeight="1">
      <c r="A85" s="12">
        <f t="shared" si="40"/>
        <v>353.73999999999796</v>
      </c>
      <c r="B85" s="13">
        <f t="shared" si="41"/>
        <v>2.463000000000005</v>
      </c>
      <c r="C85" s="29">
        <f t="shared" si="50"/>
        <v>152.00000000000017</v>
      </c>
      <c r="D85" s="12">
        <f t="shared" si="42"/>
        <v>354.2399999999975</v>
      </c>
      <c r="E85" s="13">
        <f t="shared" si="43"/>
        <v>2.9629999999999943</v>
      </c>
      <c r="F85" s="28"/>
      <c r="G85" s="12">
        <f t="shared" si="44"/>
        <v>354.73999999999705</v>
      </c>
      <c r="H85" s="13">
        <f t="shared" si="45"/>
        <v>3.4629999999999836</v>
      </c>
      <c r="I85" s="28"/>
      <c r="J85" s="12">
        <f t="shared" si="46"/>
        <v>355.2399999999966</v>
      </c>
      <c r="K85" s="13">
        <f t="shared" si="47"/>
        <v>3.962999999999973</v>
      </c>
      <c r="L85" s="28"/>
      <c r="M85" s="11"/>
      <c r="N85" s="3"/>
      <c r="O85" s="11"/>
      <c r="P85" s="48"/>
      <c r="Q85" s="3"/>
      <c r="R85" s="3"/>
      <c r="S85" s="3"/>
      <c r="T85" s="3"/>
    </row>
    <row r="86" spans="1:20" ht="16.5" customHeight="1">
      <c r="A86" s="12">
        <f t="shared" si="40"/>
        <v>353.74999999999795</v>
      </c>
      <c r="B86" s="13">
        <f t="shared" si="41"/>
        <v>2.4730000000000047</v>
      </c>
      <c r="C86" s="29">
        <f t="shared" si="50"/>
        <v>153.25000000000017</v>
      </c>
      <c r="D86" s="12">
        <f t="shared" si="42"/>
        <v>354.2499999999975</v>
      </c>
      <c r="E86" s="13">
        <f t="shared" si="43"/>
        <v>2.972999999999994</v>
      </c>
      <c r="F86" s="28"/>
      <c r="G86" s="12">
        <f t="shared" si="44"/>
        <v>354.74999999999704</v>
      </c>
      <c r="H86" s="13">
        <f t="shared" si="45"/>
        <v>3.4729999999999834</v>
      </c>
      <c r="I86" s="28"/>
      <c r="J86" s="12">
        <f t="shared" si="46"/>
        <v>355.2499999999966</v>
      </c>
      <c r="K86" s="13">
        <f t="shared" si="47"/>
        <v>3.9729999999999728</v>
      </c>
      <c r="L86" s="28"/>
      <c r="M86" s="11"/>
      <c r="N86" s="3"/>
      <c r="O86" s="11"/>
      <c r="P86" s="48"/>
      <c r="Q86" s="3"/>
      <c r="R86" s="3"/>
      <c r="S86" s="3"/>
      <c r="T86" s="3"/>
    </row>
    <row r="87" spans="1:20" ht="16.5" customHeight="1">
      <c r="A87" s="12">
        <f t="shared" si="40"/>
        <v>353.75999999999794</v>
      </c>
      <c r="B87" s="13">
        <f t="shared" si="41"/>
        <v>2.4830000000000045</v>
      </c>
      <c r="C87" s="29">
        <f t="shared" si="50"/>
        <v>154.50000000000017</v>
      </c>
      <c r="D87" s="12">
        <f t="shared" si="42"/>
        <v>354.2599999999975</v>
      </c>
      <c r="E87" s="13">
        <f t="shared" si="43"/>
        <v>2.982999999999994</v>
      </c>
      <c r="F87" s="28"/>
      <c r="G87" s="12">
        <f t="shared" si="44"/>
        <v>354.75999999999704</v>
      </c>
      <c r="H87" s="13">
        <f t="shared" si="45"/>
        <v>3.482999999999983</v>
      </c>
      <c r="I87" s="28"/>
      <c r="J87" s="12">
        <f t="shared" si="46"/>
        <v>355.2599999999966</v>
      </c>
      <c r="K87" s="13">
        <f t="shared" si="47"/>
        <v>3.9829999999999726</v>
      </c>
      <c r="L87" s="28"/>
      <c r="M87" s="11"/>
      <c r="N87" s="3"/>
      <c r="O87" s="11"/>
      <c r="P87" s="48"/>
      <c r="Q87" s="3"/>
      <c r="R87" s="3"/>
      <c r="S87" s="3"/>
      <c r="T87" s="3"/>
    </row>
    <row r="88" spans="1:20" ht="16.5" customHeight="1">
      <c r="A88" s="12">
        <f t="shared" si="40"/>
        <v>353.76999999999794</v>
      </c>
      <c r="B88" s="13">
        <f t="shared" si="41"/>
        <v>2.4930000000000043</v>
      </c>
      <c r="C88" s="29">
        <f t="shared" si="50"/>
        <v>155.75000000000017</v>
      </c>
      <c r="D88" s="12">
        <f t="shared" si="42"/>
        <v>354.2699999999975</v>
      </c>
      <c r="E88" s="13">
        <f t="shared" si="43"/>
        <v>2.9929999999999937</v>
      </c>
      <c r="F88" s="28"/>
      <c r="G88" s="12">
        <f t="shared" si="44"/>
        <v>354.769999999997</v>
      </c>
      <c r="H88" s="13">
        <f t="shared" si="45"/>
        <v>3.492999999999983</v>
      </c>
      <c r="I88" s="28"/>
      <c r="J88" s="12">
        <f t="shared" si="46"/>
        <v>355.26999999999657</v>
      </c>
      <c r="K88" s="13">
        <f t="shared" si="47"/>
        <v>3.9929999999999723</v>
      </c>
      <c r="L88" s="28"/>
      <c r="M88" s="11"/>
      <c r="N88" s="3"/>
      <c r="O88" s="11"/>
      <c r="P88" s="48"/>
      <c r="Q88" s="3"/>
      <c r="R88" s="3"/>
      <c r="S88" s="3"/>
      <c r="T88" s="3"/>
    </row>
    <row r="89" spans="1:20" ht="16.5" customHeight="1">
      <c r="A89" s="12">
        <f t="shared" si="40"/>
        <v>353.7799999999979</v>
      </c>
      <c r="B89" s="13">
        <f t="shared" si="41"/>
        <v>2.503000000000004</v>
      </c>
      <c r="C89" s="29">
        <f t="shared" si="50"/>
        <v>157.00000000000017</v>
      </c>
      <c r="D89" s="12">
        <f t="shared" si="42"/>
        <v>354.2799999999975</v>
      </c>
      <c r="E89" s="13">
        <f t="shared" si="43"/>
        <v>3.0029999999999935</v>
      </c>
      <c r="F89" s="28"/>
      <c r="G89" s="12">
        <f t="shared" si="44"/>
        <v>354.779999999997</v>
      </c>
      <c r="H89" s="13">
        <f t="shared" si="45"/>
        <v>3.502999999999983</v>
      </c>
      <c r="I89" s="28"/>
      <c r="J89" s="12">
        <f t="shared" si="46"/>
        <v>355.27999999999656</v>
      </c>
      <c r="K89" s="13">
        <f t="shared" si="47"/>
        <v>4.002999999999973</v>
      </c>
      <c r="L89" s="28"/>
      <c r="M89" s="11"/>
      <c r="N89" s="3"/>
      <c r="O89" s="11"/>
      <c r="P89" s="48"/>
      <c r="Q89" s="3"/>
      <c r="R89" s="3"/>
      <c r="S89" s="3"/>
      <c r="T89" s="3"/>
    </row>
    <row r="90" spans="1:20" ht="16.5" customHeight="1">
      <c r="A90" s="12">
        <f t="shared" si="40"/>
        <v>353.7899999999979</v>
      </c>
      <c r="B90" s="13">
        <f t="shared" si="41"/>
        <v>2.513000000000004</v>
      </c>
      <c r="C90" s="29">
        <f t="shared" si="50"/>
        <v>158.25000000000017</v>
      </c>
      <c r="D90" s="12">
        <f t="shared" si="42"/>
        <v>354.28999999999746</v>
      </c>
      <c r="E90" s="13">
        <f t="shared" si="43"/>
        <v>3.0129999999999932</v>
      </c>
      <c r="F90" s="28"/>
      <c r="G90" s="12">
        <f t="shared" si="44"/>
        <v>354.789999999997</v>
      </c>
      <c r="H90" s="13">
        <f t="shared" si="45"/>
        <v>3.5129999999999826</v>
      </c>
      <c r="I90" s="28"/>
      <c r="J90" s="12">
        <f t="shared" si="46"/>
        <v>355.28999999999655</v>
      </c>
      <c r="K90" s="13">
        <f t="shared" si="47"/>
        <v>4.012999999999972</v>
      </c>
      <c r="L90" s="28"/>
      <c r="M90" s="11"/>
      <c r="N90" s="3"/>
      <c r="O90" s="11"/>
      <c r="P90" s="48"/>
      <c r="Q90" s="3"/>
      <c r="R90" s="3"/>
      <c r="S90" s="3"/>
      <c r="T90" s="3"/>
    </row>
    <row r="91" spans="1:20" ht="16.5" customHeight="1">
      <c r="A91" s="14">
        <f t="shared" si="40"/>
        <v>353.7999999999979</v>
      </c>
      <c r="B91" s="15">
        <f t="shared" si="41"/>
        <v>2.5230000000000037</v>
      </c>
      <c r="C91" s="29">
        <f t="shared" si="50"/>
        <v>159.50000000000017</v>
      </c>
      <c r="D91" s="14">
        <f t="shared" si="42"/>
        <v>354.29999999999745</v>
      </c>
      <c r="E91" s="15">
        <f t="shared" si="43"/>
        <v>3.022999999999993</v>
      </c>
      <c r="F91" s="17"/>
      <c r="G91" s="14">
        <f t="shared" si="44"/>
        <v>354.799999999997</v>
      </c>
      <c r="H91" s="15">
        <f t="shared" si="45"/>
        <v>3.5229999999999824</v>
      </c>
      <c r="I91" s="17"/>
      <c r="J91" s="14">
        <f t="shared" si="46"/>
        <v>355.29999999999654</v>
      </c>
      <c r="K91" s="15">
        <f t="shared" si="47"/>
        <v>4.022999999999972</v>
      </c>
      <c r="L91" s="17"/>
      <c r="M91" s="11"/>
      <c r="N91" s="3"/>
      <c r="O91" s="11"/>
      <c r="P91" s="48"/>
      <c r="Q91" s="3"/>
      <c r="R91" s="3"/>
      <c r="S91" s="3"/>
      <c r="T91" s="3"/>
    </row>
    <row r="92" spans="1:20" ht="16.5" customHeight="1">
      <c r="A92" s="18">
        <f t="shared" si="40"/>
        <v>353.8099999999979</v>
      </c>
      <c r="B92" s="19">
        <f t="shared" si="41"/>
        <v>2.5330000000000035</v>
      </c>
      <c r="C92" s="9">
        <f>+C91+$N$29/10</f>
        <v>160.75000000000017</v>
      </c>
      <c r="D92" s="18">
        <f t="shared" si="42"/>
        <v>354.30999999999744</v>
      </c>
      <c r="E92" s="19">
        <f t="shared" si="43"/>
        <v>3.032999999999993</v>
      </c>
      <c r="F92" s="9"/>
      <c r="G92" s="18">
        <f t="shared" si="44"/>
        <v>354.809999999997</v>
      </c>
      <c r="H92" s="19">
        <f t="shared" si="45"/>
        <v>3.532999999999982</v>
      </c>
      <c r="I92" s="9"/>
      <c r="J92" s="18">
        <f t="shared" si="46"/>
        <v>355.30999999999653</v>
      </c>
      <c r="K92" s="19">
        <f t="shared" si="47"/>
        <v>4.032999999999972</v>
      </c>
      <c r="L92" s="9"/>
      <c r="M92" s="11"/>
      <c r="N92" s="3"/>
      <c r="O92" s="11"/>
      <c r="P92" s="48"/>
      <c r="Q92" s="3"/>
      <c r="R92" s="3"/>
      <c r="S92" s="3"/>
      <c r="T92" s="3"/>
    </row>
    <row r="93" spans="1:20" ht="16.5" customHeight="1">
      <c r="A93" s="12">
        <f t="shared" si="40"/>
        <v>353.8199999999979</v>
      </c>
      <c r="B93" s="13">
        <f t="shared" si="41"/>
        <v>2.5430000000000033</v>
      </c>
      <c r="C93" s="29">
        <f aca="true" t="shared" si="51" ref="C93:C102">+C92+$N$29/10</f>
        <v>162.00000000000017</v>
      </c>
      <c r="D93" s="12">
        <f t="shared" si="42"/>
        <v>354.31999999999744</v>
      </c>
      <c r="E93" s="13">
        <f t="shared" si="43"/>
        <v>3.0429999999999926</v>
      </c>
      <c r="F93" s="28"/>
      <c r="G93" s="12">
        <f t="shared" si="44"/>
        <v>354.819999999997</v>
      </c>
      <c r="H93" s="13">
        <f t="shared" si="45"/>
        <v>3.542999999999982</v>
      </c>
      <c r="I93" s="28"/>
      <c r="J93" s="12">
        <f t="shared" si="46"/>
        <v>355.3199999999965</v>
      </c>
      <c r="K93" s="13">
        <f t="shared" si="47"/>
        <v>4.042999999999972</v>
      </c>
      <c r="L93" s="28"/>
      <c r="M93" s="11"/>
      <c r="N93" s="3"/>
      <c r="O93" s="11"/>
      <c r="P93" s="48"/>
      <c r="Q93" s="3"/>
      <c r="R93" s="3"/>
      <c r="S93" s="3"/>
      <c r="T93" s="3"/>
    </row>
    <row r="94" spans="1:20" ht="16.5" customHeight="1">
      <c r="A94" s="12">
        <f t="shared" si="40"/>
        <v>353.8299999999979</v>
      </c>
      <c r="B94" s="13">
        <f t="shared" si="41"/>
        <v>2.553000000000003</v>
      </c>
      <c r="C94" s="29">
        <f t="shared" si="51"/>
        <v>163.25000000000017</v>
      </c>
      <c r="D94" s="12">
        <f t="shared" si="42"/>
        <v>354.3299999999974</v>
      </c>
      <c r="E94" s="13">
        <f t="shared" si="43"/>
        <v>3.0529999999999924</v>
      </c>
      <c r="F94" s="28"/>
      <c r="G94" s="12">
        <f t="shared" si="44"/>
        <v>354.82999999999697</v>
      </c>
      <c r="H94" s="13">
        <f t="shared" si="45"/>
        <v>3.5529999999999817</v>
      </c>
      <c r="I94" s="28"/>
      <c r="J94" s="12">
        <f t="shared" si="46"/>
        <v>355.3299999999965</v>
      </c>
      <c r="K94" s="13">
        <f t="shared" si="47"/>
        <v>4.0529999999999715</v>
      </c>
      <c r="L94" s="28"/>
      <c r="M94" s="11"/>
      <c r="N94" s="39"/>
      <c r="O94" s="11"/>
      <c r="P94" s="48"/>
      <c r="Q94" s="3"/>
      <c r="R94" s="3"/>
      <c r="S94" s="3"/>
      <c r="T94" s="3"/>
    </row>
    <row r="95" spans="1:20" ht="16.5" customHeight="1">
      <c r="A95" s="12">
        <f t="shared" si="40"/>
        <v>353.8399999999979</v>
      </c>
      <c r="B95" s="13">
        <f t="shared" si="41"/>
        <v>2.563000000000003</v>
      </c>
      <c r="C95" s="29">
        <f t="shared" si="51"/>
        <v>164.50000000000017</v>
      </c>
      <c r="D95" s="12">
        <f t="shared" si="42"/>
        <v>354.3399999999974</v>
      </c>
      <c r="E95" s="13">
        <f t="shared" si="43"/>
        <v>3.062999999999992</v>
      </c>
      <c r="F95" s="28"/>
      <c r="G95" s="12">
        <f t="shared" si="44"/>
        <v>354.83999999999696</v>
      </c>
      <c r="H95" s="13">
        <f t="shared" si="45"/>
        <v>3.5629999999999815</v>
      </c>
      <c r="I95" s="28"/>
      <c r="J95" s="12">
        <f t="shared" si="46"/>
        <v>355.3399999999965</v>
      </c>
      <c r="K95" s="13">
        <f t="shared" si="47"/>
        <v>4.062999999999971</v>
      </c>
      <c r="L95" s="28"/>
      <c r="M95" s="11"/>
      <c r="N95" s="39"/>
      <c r="O95" s="3"/>
      <c r="P95" s="3"/>
      <c r="Q95" s="3"/>
      <c r="R95" s="3"/>
      <c r="S95" s="3"/>
      <c r="T95" s="3"/>
    </row>
    <row r="96" spans="1:20" ht="16.5" customHeight="1">
      <c r="A96" s="12">
        <f t="shared" si="40"/>
        <v>353.84999999999786</v>
      </c>
      <c r="B96" s="13">
        <f t="shared" si="41"/>
        <v>2.5730000000000026</v>
      </c>
      <c r="C96" s="29">
        <f t="shared" si="51"/>
        <v>165.75000000000017</v>
      </c>
      <c r="D96" s="12">
        <f t="shared" si="42"/>
        <v>354.3499999999974</v>
      </c>
      <c r="E96" s="13">
        <f t="shared" si="43"/>
        <v>3.072999999999992</v>
      </c>
      <c r="F96" s="28"/>
      <c r="G96" s="12">
        <f t="shared" si="44"/>
        <v>354.84999999999695</v>
      </c>
      <c r="H96" s="13">
        <f t="shared" si="45"/>
        <v>3.5729999999999813</v>
      </c>
      <c r="I96" s="28"/>
      <c r="J96" s="12">
        <f t="shared" si="46"/>
        <v>355.3499999999965</v>
      </c>
      <c r="K96" s="13">
        <f t="shared" si="47"/>
        <v>4.072999999999971</v>
      </c>
      <c r="L96" s="28"/>
      <c r="M96" s="11"/>
      <c r="N96" s="39"/>
      <c r="O96" s="3"/>
      <c r="P96" s="3"/>
      <c r="Q96" s="3"/>
      <c r="R96" s="3"/>
      <c r="S96" s="3"/>
      <c r="T96" s="3"/>
    </row>
    <row r="97" spans="1:20" ht="16.5" customHeight="1">
      <c r="A97" s="12">
        <f t="shared" si="40"/>
        <v>353.85999999999785</v>
      </c>
      <c r="B97" s="13">
        <f t="shared" si="41"/>
        <v>2.5830000000000024</v>
      </c>
      <c r="C97" s="29">
        <f t="shared" si="51"/>
        <v>167.00000000000017</v>
      </c>
      <c r="D97" s="12">
        <f t="shared" si="42"/>
        <v>354.3599999999974</v>
      </c>
      <c r="E97" s="13">
        <f t="shared" si="43"/>
        <v>3.0829999999999917</v>
      </c>
      <c r="F97" s="28"/>
      <c r="G97" s="12">
        <f t="shared" si="44"/>
        <v>354.85999999999694</v>
      </c>
      <c r="H97" s="13">
        <f t="shared" si="45"/>
        <v>3.582999999999981</v>
      </c>
      <c r="I97" s="28"/>
      <c r="J97" s="12">
        <f t="shared" si="46"/>
        <v>355.3599999999965</v>
      </c>
      <c r="K97" s="13">
        <f t="shared" si="47"/>
        <v>4.082999999999971</v>
      </c>
      <c r="L97" s="28"/>
      <c r="M97" s="11"/>
      <c r="N97" s="39"/>
      <c r="O97" s="3"/>
      <c r="P97" s="3"/>
      <c r="Q97" s="3"/>
      <c r="R97" s="3"/>
      <c r="S97" s="3"/>
      <c r="T97" s="3"/>
    </row>
    <row r="98" spans="1:20" ht="16.5" customHeight="1">
      <c r="A98" s="12">
        <f t="shared" si="40"/>
        <v>353.86999999999784</v>
      </c>
      <c r="B98" s="13">
        <f t="shared" si="41"/>
        <v>2.593000000000002</v>
      </c>
      <c r="C98" s="29">
        <f t="shared" si="51"/>
        <v>168.25000000000017</v>
      </c>
      <c r="D98" s="12">
        <f t="shared" si="42"/>
        <v>354.3699999999974</v>
      </c>
      <c r="E98" s="13">
        <f t="shared" si="43"/>
        <v>3.0929999999999915</v>
      </c>
      <c r="F98" s="28"/>
      <c r="G98" s="12">
        <f t="shared" si="44"/>
        <v>354.86999999999694</v>
      </c>
      <c r="H98" s="13">
        <f t="shared" si="45"/>
        <v>3.592999999999981</v>
      </c>
      <c r="I98" s="28"/>
      <c r="J98" s="12">
        <f t="shared" si="46"/>
        <v>355.3699999999965</v>
      </c>
      <c r="K98" s="13">
        <f t="shared" si="47"/>
        <v>4.092999999999971</v>
      </c>
      <c r="L98" s="28"/>
      <c r="M98" s="11"/>
      <c r="N98" s="39"/>
      <c r="O98" s="3"/>
      <c r="P98" s="3"/>
      <c r="Q98" s="3"/>
      <c r="R98" s="3"/>
      <c r="S98" s="3"/>
      <c r="T98" s="3"/>
    </row>
    <row r="99" spans="1:20" ht="16.5" customHeight="1">
      <c r="A99" s="12">
        <f t="shared" si="40"/>
        <v>353.87999999999784</v>
      </c>
      <c r="B99" s="13">
        <f t="shared" si="41"/>
        <v>2.603000000000002</v>
      </c>
      <c r="C99" s="29">
        <f t="shared" si="51"/>
        <v>169.50000000000017</v>
      </c>
      <c r="D99" s="12">
        <f t="shared" si="42"/>
        <v>354.3799999999974</v>
      </c>
      <c r="E99" s="13">
        <f t="shared" si="43"/>
        <v>3.1029999999999913</v>
      </c>
      <c r="F99" s="28"/>
      <c r="G99" s="12">
        <f t="shared" si="44"/>
        <v>354.8799999999969</v>
      </c>
      <c r="H99" s="13">
        <f t="shared" si="45"/>
        <v>3.6029999999999807</v>
      </c>
      <c r="I99" s="28"/>
      <c r="J99" s="12">
        <f t="shared" si="46"/>
        <v>355.37999999999647</v>
      </c>
      <c r="K99" s="13">
        <f t="shared" si="47"/>
        <v>4.1029999999999704</v>
      </c>
      <c r="L99" s="28"/>
      <c r="M99" s="11"/>
      <c r="N99" s="39"/>
      <c r="O99" s="3"/>
      <c r="P99" s="3"/>
      <c r="Q99" s="3"/>
      <c r="R99" s="3"/>
      <c r="S99" s="3"/>
      <c r="T99" s="3"/>
    </row>
    <row r="100" spans="1:20" ht="16.5" customHeight="1">
      <c r="A100" s="12">
        <f t="shared" si="40"/>
        <v>353.8899999999978</v>
      </c>
      <c r="B100" s="13">
        <f t="shared" si="41"/>
        <v>2.6130000000000018</v>
      </c>
      <c r="C100" s="29">
        <f t="shared" si="51"/>
        <v>170.75000000000017</v>
      </c>
      <c r="D100" s="12">
        <f t="shared" si="42"/>
        <v>354.38999999999737</v>
      </c>
      <c r="E100" s="13">
        <f t="shared" si="43"/>
        <v>3.112999999999991</v>
      </c>
      <c r="F100" s="28"/>
      <c r="G100" s="12">
        <f t="shared" si="44"/>
        <v>354.8899999999969</v>
      </c>
      <c r="H100" s="13">
        <f t="shared" si="45"/>
        <v>3.6129999999999804</v>
      </c>
      <c r="I100" s="28"/>
      <c r="J100" s="12">
        <f t="shared" si="46"/>
        <v>355.38999999999646</v>
      </c>
      <c r="K100" s="13">
        <f t="shared" si="47"/>
        <v>4.11299999999997</v>
      </c>
      <c r="L100" s="28"/>
      <c r="M100" s="11"/>
      <c r="N100" s="39"/>
      <c r="O100" s="3"/>
      <c r="P100" s="3"/>
      <c r="Q100" s="3"/>
      <c r="R100" s="3"/>
      <c r="S100" s="3"/>
      <c r="T100" s="3"/>
    </row>
    <row r="101" spans="1:20" ht="16.5" customHeight="1">
      <c r="A101" s="14">
        <f t="shared" si="40"/>
        <v>353.8999999999978</v>
      </c>
      <c r="B101" s="15">
        <f t="shared" si="41"/>
        <v>2.6230000000000016</v>
      </c>
      <c r="C101" s="29">
        <f t="shared" si="51"/>
        <v>172.00000000000017</v>
      </c>
      <c r="D101" s="14">
        <f t="shared" si="42"/>
        <v>354.39999999999736</v>
      </c>
      <c r="E101" s="15">
        <f t="shared" si="43"/>
        <v>3.122999999999991</v>
      </c>
      <c r="F101" s="17"/>
      <c r="G101" s="14">
        <f t="shared" si="44"/>
        <v>354.8999999999969</v>
      </c>
      <c r="H101" s="15">
        <f t="shared" si="45"/>
        <v>3.6229999999999802</v>
      </c>
      <c r="I101" s="17"/>
      <c r="J101" s="14">
        <f t="shared" si="46"/>
        <v>355.39999999999645</v>
      </c>
      <c r="K101" s="15">
        <f t="shared" si="47"/>
        <v>4.12299999999997</v>
      </c>
      <c r="L101" s="17"/>
      <c r="M101" s="11"/>
      <c r="N101" s="39"/>
      <c r="O101" s="3"/>
      <c r="P101" s="3"/>
      <c r="Q101" s="3"/>
      <c r="R101" s="3"/>
      <c r="S101" s="3"/>
      <c r="T101" s="3"/>
    </row>
    <row r="102" spans="1:20" ht="16.5" customHeight="1">
      <c r="A102" s="18">
        <f t="shared" si="40"/>
        <v>353.9099999999978</v>
      </c>
      <c r="B102" s="19">
        <f t="shared" si="41"/>
        <v>2.6330000000000013</v>
      </c>
      <c r="C102" s="9">
        <f>+C101+$N$30/10</f>
        <v>173.25000000000017</v>
      </c>
      <c r="D102" s="18">
        <f t="shared" si="42"/>
        <v>354.40999999999735</v>
      </c>
      <c r="E102" s="19">
        <f t="shared" si="43"/>
        <v>3.1329999999999907</v>
      </c>
      <c r="F102" s="9"/>
      <c r="G102" s="18">
        <f t="shared" si="44"/>
        <v>354.9099999999969</v>
      </c>
      <c r="H102" s="19">
        <f t="shared" si="45"/>
        <v>3.63299999999998</v>
      </c>
      <c r="I102" s="9"/>
      <c r="J102" s="18">
        <f t="shared" si="46"/>
        <v>355.40999999999644</v>
      </c>
      <c r="K102" s="19">
        <f t="shared" si="47"/>
        <v>4.13299999999997</v>
      </c>
      <c r="L102" s="9"/>
      <c r="M102" s="11"/>
      <c r="N102" s="39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40"/>
        <v>353.9199999999978</v>
      </c>
      <c r="B103" s="13">
        <f t="shared" si="41"/>
        <v>2.643000000000001</v>
      </c>
      <c r="C103" s="29">
        <f aca="true" t="shared" si="52" ref="C103:C110">+C102+$N$30/10</f>
        <v>174.50000000000017</v>
      </c>
      <c r="D103" s="12">
        <f t="shared" si="42"/>
        <v>354.41999999999734</v>
      </c>
      <c r="E103" s="13">
        <f t="shared" si="43"/>
        <v>3.1429999999999905</v>
      </c>
      <c r="F103" s="28"/>
      <c r="G103" s="12">
        <f t="shared" si="44"/>
        <v>354.9199999999969</v>
      </c>
      <c r="H103" s="13">
        <f t="shared" si="45"/>
        <v>3.64299999999998</v>
      </c>
      <c r="I103" s="28"/>
      <c r="J103" s="12">
        <f t="shared" si="46"/>
        <v>355.41999999999643</v>
      </c>
      <c r="K103" s="13">
        <f t="shared" si="47"/>
        <v>4.14299999999997</v>
      </c>
      <c r="L103" s="28"/>
      <c r="M103" s="11"/>
      <c r="N103" s="39"/>
      <c r="O103" s="3"/>
      <c r="P103" s="3"/>
      <c r="Q103" s="3"/>
      <c r="R103" s="3"/>
      <c r="S103" s="3"/>
      <c r="T103" s="3"/>
    </row>
    <row r="104" spans="1:14" ht="16.5" customHeight="1">
      <c r="A104" s="12">
        <f t="shared" si="40"/>
        <v>353.9299999999978</v>
      </c>
      <c r="B104" s="13">
        <f t="shared" si="41"/>
        <v>2.653000000000001</v>
      </c>
      <c r="C104" s="29">
        <f t="shared" si="52"/>
        <v>175.75000000000017</v>
      </c>
      <c r="D104" s="12">
        <f t="shared" si="42"/>
        <v>354.42999999999734</v>
      </c>
      <c r="E104" s="13">
        <f t="shared" si="43"/>
        <v>3.1529999999999903</v>
      </c>
      <c r="F104" s="28"/>
      <c r="G104" s="12">
        <f t="shared" si="44"/>
        <v>354.9299999999969</v>
      </c>
      <c r="H104" s="13">
        <f t="shared" si="45"/>
        <v>3.6529999999999796</v>
      </c>
      <c r="I104" s="28"/>
      <c r="J104" s="12">
        <f t="shared" si="46"/>
        <v>355.4299999999964</v>
      </c>
      <c r="K104" s="13">
        <f t="shared" si="47"/>
        <v>4.152999999999969</v>
      </c>
      <c r="L104" s="28"/>
      <c r="M104" s="11"/>
      <c r="N104" s="3"/>
    </row>
    <row r="105" spans="1:14" ht="16.5" customHeight="1">
      <c r="A105" s="12">
        <f t="shared" si="40"/>
        <v>353.9399999999978</v>
      </c>
      <c r="B105" s="13">
        <f t="shared" si="41"/>
        <v>2.6630000000000007</v>
      </c>
      <c r="C105" s="29">
        <f t="shared" si="52"/>
        <v>177.00000000000017</v>
      </c>
      <c r="D105" s="12">
        <f t="shared" si="42"/>
        <v>354.4399999999973</v>
      </c>
      <c r="E105" s="13">
        <f t="shared" si="43"/>
        <v>3.16299999999999</v>
      </c>
      <c r="F105" s="28"/>
      <c r="G105" s="12">
        <f t="shared" si="44"/>
        <v>354.93999999999687</v>
      </c>
      <c r="H105" s="13">
        <f t="shared" si="45"/>
        <v>3.6629999999999794</v>
      </c>
      <c r="I105" s="28"/>
      <c r="J105" s="12">
        <f t="shared" si="46"/>
        <v>355.4399999999964</v>
      </c>
      <c r="K105" s="13">
        <f t="shared" si="47"/>
        <v>4.162999999999969</v>
      </c>
      <c r="L105" s="28"/>
      <c r="M105" s="11"/>
      <c r="N105" s="3"/>
    </row>
    <row r="106" spans="1:14" ht="16.5" customHeight="1">
      <c r="A106" s="12">
        <f t="shared" si="40"/>
        <v>353.9499999999978</v>
      </c>
      <c r="B106" s="13">
        <f t="shared" si="41"/>
        <v>2.6730000000000005</v>
      </c>
      <c r="C106" s="29">
        <f t="shared" si="52"/>
        <v>178.25000000000017</v>
      </c>
      <c r="D106" s="12">
        <f t="shared" si="42"/>
        <v>354.4499999999973</v>
      </c>
      <c r="E106" s="13">
        <f t="shared" si="43"/>
        <v>3.17299999999999</v>
      </c>
      <c r="F106" s="28"/>
      <c r="G106" s="12">
        <f t="shared" si="44"/>
        <v>354.94999999999686</v>
      </c>
      <c r="H106" s="13">
        <f t="shared" si="45"/>
        <v>3.672999999999979</v>
      </c>
      <c r="I106" s="28"/>
      <c r="J106" s="12">
        <f t="shared" si="46"/>
        <v>355.4499999999964</v>
      </c>
      <c r="K106" s="13">
        <f t="shared" si="47"/>
        <v>4.172999999999969</v>
      </c>
      <c r="L106" s="28"/>
      <c r="M106" s="11"/>
      <c r="N106" s="3"/>
    </row>
    <row r="107" spans="1:14" ht="16.5" customHeight="1">
      <c r="A107" s="12">
        <f t="shared" si="40"/>
        <v>353.95999999999776</v>
      </c>
      <c r="B107" s="13">
        <f t="shared" si="41"/>
        <v>2.6830000000000003</v>
      </c>
      <c r="C107" s="29">
        <f t="shared" si="52"/>
        <v>179.50000000000017</v>
      </c>
      <c r="D107" s="12">
        <f t="shared" si="42"/>
        <v>354.4599999999973</v>
      </c>
      <c r="E107" s="13">
        <f t="shared" si="43"/>
        <v>3.1829999999999896</v>
      </c>
      <c r="F107" s="28"/>
      <c r="G107" s="12">
        <f t="shared" si="44"/>
        <v>354.95999999999685</v>
      </c>
      <c r="H107" s="13">
        <f t="shared" si="45"/>
        <v>3.682999999999979</v>
      </c>
      <c r="I107" s="28"/>
      <c r="J107" s="12">
        <f t="shared" si="46"/>
        <v>355.4599999999964</v>
      </c>
      <c r="K107" s="13">
        <f t="shared" si="47"/>
        <v>4.182999999999969</v>
      </c>
      <c r="L107" s="28"/>
      <c r="M107" s="11"/>
      <c r="N107" s="3"/>
    </row>
    <row r="108" spans="1:14" ht="16.5" customHeight="1">
      <c r="A108" s="12">
        <f t="shared" si="40"/>
        <v>353.96999999999775</v>
      </c>
      <c r="B108" s="13">
        <f t="shared" si="41"/>
        <v>2.693</v>
      </c>
      <c r="C108" s="29">
        <f t="shared" si="52"/>
        <v>180.75000000000017</v>
      </c>
      <c r="D108" s="12">
        <f t="shared" si="42"/>
        <v>354.4699999999973</v>
      </c>
      <c r="E108" s="13">
        <f t="shared" si="43"/>
        <v>3.1929999999999894</v>
      </c>
      <c r="F108" s="28"/>
      <c r="G108" s="12">
        <f t="shared" si="44"/>
        <v>354.96999999999684</v>
      </c>
      <c r="H108" s="13">
        <f t="shared" si="45"/>
        <v>3.6929999999999787</v>
      </c>
      <c r="I108" s="28"/>
      <c r="J108" s="12">
        <f t="shared" si="46"/>
        <v>355.4699999999964</v>
      </c>
      <c r="K108" s="13">
        <f t="shared" si="47"/>
        <v>4.1929999999999685</v>
      </c>
      <c r="L108" s="28"/>
      <c r="M108" s="11"/>
      <c r="N108" s="3"/>
    </row>
    <row r="109" spans="1:20" ht="16.5" customHeight="1">
      <c r="A109" s="12">
        <f t="shared" si="40"/>
        <v>353.97999999999774</v>
      </c>
      <c r="B109" s="13">
        <f t="shared" si="41"/>
        <v>2.703</v>
      </c>
      <c r="C109" s="29">
        <f t="shared" si="52"/>
        <v>182.00000000000017</v>
      </c>
      <c r="D109" s="12">
        <f t="shared" si="42"/>
        <v>354.4799999999973</v>
      </c>
      <c r="E109" s="13">
        <f t="shared" si="43"/>
        <v>3.202999999999989</v>
      </c>
      <c r="F109" s="28"/>
      <c r="G109" s="12">
        <f t="shared" si="44"/>
        <v>354.97999999999683</v>
      </c>
      <c r="H109" s="13">
        <f t="shared" si="45"/>
        <v>3.7029999999999785</v>
      </c>
      <c r="I109" s="28"/>
      <c r="J109" s="12">
        <f t="shared" si="46"/>
        <v>355.4799999999964</v>
      </c>
      <c r="K109" s="13">
        <f t="shared" si="47"/>
        <v>4.202999999999968</v>
      </c>
      <c r="L109" s="28"/>
      <c r="M109" s="11"/>
      <c r="N109" s="3"/>
      <c r="O109" s="3"/>
      <c r="P109" s="3"/>
      <c r="Q109" s="3"/>
      <c r="R109" s="3"/>
      <c r="S109" s="3"/>
      <c r="T109" s="3"/>
    </row>
    <row r="110" spans="1:20" ht="16.5" customHeight="1">
      <c r="A110" s="21">
        <f t="shared" si="40"/>
        <v>353.98999999999774</v>
      </c>
      <c r="B110" s="22">
        <f t="shared" si="41"/>
        <v>2.7129999999999996</v>
      </c>
      <c r="C110" s="17">
        <f t="shared" si="52"/>
        <v>183.25000000000017</v>
      </c>
      <c r="D110" s="21">
        <f t="shared" si="42"/>
        <v>354.4899999999973</v>
      </c>
      <c r="E110" s="22">
        <f t="shared" si="43"/>
        <v>3.212999999999989</v>
      </c>
      <c r="F110" s="17"/>
      <c r="G110" s="21">
        <f t="shared" si="44"/>
        <v>354.9899999999968</v>
      </c>
      <c r="H110" s="22">
        <f t="shared" si="45"/>
        <v>3.7129999999999783</v>
      </c>
      <c r="I110" s="17"/>
      <c r="J110" s="21">
        <f t="shared" si="46"/>
        <v>355.48999999999637</v>
      </c>
      <c r="K110" s="22">
        <f t="shared" si="47"/>
        <v>4.212999999999968</v>
      </c>
      <c r="L110" s="17"/>
      <c r="M110" s="11"/>
      <c r="N110" s="23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1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1"/>
      <c r="N112" s="3"/>
      <c r="O112" s="3"/>
      <c r="P112" s="3"/>
      <c r="Q112" s="3"/>
      <c r="R112" s="3"/>
      <c r="S112" s="3"/>
      <c r="T112" s="3"/>
    </row>
    <row r="113" spans="1:20" ht="22.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1"/>
      <c r="N113" s="3"/>
      <c r="O113" s="3"/>
      <c r="P113" s="3"/>
      <c r="Q113" s="3"/>
      <c r="R113" s="3"/>
      <c r="S113" s="3"/>
      <c r="T113" s="3"/>
    </row>
    <row r="114" spans="1:20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11"/>
      <c r="N114" s="3"/>
      <c r="O114" s="3"/>
      <c r="P114" s="3"/>
      <c r="Q114" s="3"/>
      <c r="R114" s="3"/>
      <c r="S114" s="3"/>
      <c r="T114" s="3"/>
    </row>
    <row r="115" spans="1:20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11"/>
      <c r="N115" s="3"/>
      <c r="O115" s="3"/>
      <c r="P115" s="3"/>
      <c r="Q115" s="3"/>
      <c r="R115" s="3"/>
      <c r="S115" s="3"/>
      <c r="T115" s="3"/>
    </row>
    <row r="116" spans="1:20" ht="16.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11"/>
      <c r="N116" s="3"/>
      <c r="O116" s="3"/>
      <c r="P116" s="3"/>
      <c r="Q116" s="3"/>
      <c r="R116" s="3"/>
      <c r="S116" s="3"/>
      <c r="T116" s="3"/>
    </row>
    <row r="117" spans="1:20" ht="16.5" customHeight="1">
      <c r="A117" s="47"/>
      <c r="B117" s="47"/>
      <c r="C117" s="42"/>
      <c r="D117" s="47"/>
      <c r="E117" s="47"/>
      <c r="F117" s="42"/>
      <c r="G117" s="47"/>
      <c r="H117" s="47"/>
      <c r="I117" s="42"/>
      <c r="J117" s="47"/>
      <c r="K117" s="47"/>
      <c r="L117" s="42"/>
      <c r="M117" s="11"/>
      <c r="N117" s="3"/>
      <c r="O117" s="3"/>
      <c r="P117" s="3"/>
      <c r="Q117" s="3"/>
      <c r="R117" s="3"/>
      <c r="S117" s="3"/>
      <c r="T117" s="3"/>
    </row>
    <row r="118" spans="1:20" ht="16.5" customHeight="1">
      <c r="A118" s="47"/>
      <c r="B118" s="47"/>
      <c r="C118" s="42"/>
      <c r="D118" s="47"/>
      <c r="E118" s="47"/>
      <c r="F118" s="42"/>
      <c r="G118" s="47"/>
      <c r="H118" s="47"/>
      <c r="I118" s="42"/>
      <c r="J118" s="47"/>
      <c r="K118" s="47"/>
      <c r="L118" s="42"/>
      <c r="M118" s="11"/>
      <c r="N118" s="3"/>
      <c r="O118" s="3"/>
      <c r="P118" s="3"/>
      <c r="Q118" s="3"/>
      <c r="R118" s="3"/>
      <c r="S118" s="3"/>
      <c r="T118" s="3"/>
    </row>
    <row r="119" spans="1:20" ht="16.5" customHeight="1">
      <c r="A119" s="47"/>
      <c r="B119" s="47"/>
      <c r="C119" s="42"/>
      <c r="D119" s="47"/>
      <c r="E119" s="47"/>
      <c r="F119" s="42"/>
      <c r="G119" s="47"/>
      <c r="H119" s="47"/>
      <c r="I119" s="42"/>
      <c r="J119" s="47"/>
      <c r="K119" s="47"/>
      <c r="L119" s="42"/>
      <c r="M119" s="11"/>
      <c r="N119" s="3"/>
      <c r="O119" s="3"/>
      <c r="P119" s="3"/>
      <c r="Q119" s="3"/>
      <c r="R119" s="3"/>
      <c r="S119" s="3"/>
      <c r="T119" s="3"/>
    </row>
    <row r="120" spans="1:20" ht="16.5" customHeight="1">
      <c r="A120" s="47"/>
      <c r="B120" s="47"/>
      <c r="C120" s="42"/>
      <c r="D120" s="47"/>
      <c r="E120" s="47"/>
      <c r="F120" s="42"/>
      <c r="G120" s="47"/>
      <c r="H120" s="47"/>
      <c r="I120" s="42"/>
      <c r="J120" s="47"/>
      <c r="K120" s="47"/>
      <c r="L120" s="42"/>
      <c r="M120" s="11"/>
      <c r="N120" s="3"/>
      <c r="O120" s="3"/>
      <c r="P120" s="3"/>
      <c r="Q120" s="3"/>
      <c r="R120" s="3"/>
      <c r="S120" s="3"/>
      <c r="T120" s="3"/>
    </row>
    <row r="121" spans="1:20" ht="16.5" customHeight="1">
      <c r="A121" s="47"/>
      <c r="B121" s="47"/>
      <c r="C121" s="42"/>
      <c r="D121" s="47"/>
      <c r="E121" s="47"/>
      <c r="F121" s="42"/>
      <c r="G121" s="47"/>
      <c r="H121" s="47"/>
      <c r="I121" s="42"/>
      <c r="J121" s="47"/>
      <c r="K121" s="47"/>
      <c r="L121" s="42"/>
      <c r="M121" s="11"/>
      <c r="N121" s="3"/>
      <c r="O121" s="3"/>
      <c r="P121" s="3"/>
      <c r="Q121" s="3"/>
      <c r="R121" s="3"/>
      <c r="S121" s="3"/>
      <c r="T121" s="3"/>
    </row>
    <row r="122" spans="1:20" ht="16.5" customHeight="1">
      <c r="A122" s="47"/>
      <c r="B122" s="47"/>
      <c r="C122" s="42"/>
      <c r="D122" s="47"/>
      <c r="E122" s="47"/>
      <c r="F122" s="42"/>
      <c r="G122" s="47"/>
      <c r="H122" s="47"/>
      <c r="I122" s="42"/>
      <c r="J122" s="47"/>
      <c r="K122" s="47"/>
      <c r="L122" s="42"/>
      <c r="M122" s="11"/>
      <c r="N122" s="3"/>
      <c r="O122" s="3"/>
      <c r="P122" s="3"/>
      <c r="Q122" s="3"/>
      <c r="R122" s="3"/>
      <c r="S122" s="3"/>
      <c r="T122" s="3"/>
    </row>
    <row r="123" spans="1:20" ht="16.5" customHeight="1">
      <c r="A123" s="47"/>
      <c r="B123" s="47"/>
      <c r="C123" s="42"/>
      <c r="D123" s="47"/>
      <c r="E123" s="47"/>
      <c r="F123" s="42"/>
      <c r="G123" s="47"/>
      <c r="H123" s="47"/>
      <c r="I123" s="42"/>
      <c r="J123" s="47"/>
      <c r="K123" s="47"/>
      <c r="L123" s="42"/>
      <c r="M123" s="11"/>
      <c r="N123" s="3"/>
      <c r="O123" s="3"/>
      <c r="P123" s="3"/>
      <c r="Q123" s="3"/>
      <c r="R123" s="3"/>
      <c r="S123" s="3"/>
      <c r="T123" s="3"/>
    </row>
    <row r="124" spans="1:20" ht="16.5" customHeight="1">
      <c r="A124" s="47"/>
      <c r="B124" s="47"/>
      <c r="C124" s="42"/>
      <c r="D124" s="47"/>
      <c r="E124" s="47"/>
      <c r="F124" s="42"/>
      <c r="G124" s="47"/>
      <c r="H124" s="47"/>
      <c r="I124" s="42"/>
      <c r="J124" s="47"/>
      <c r="K124" s="47"/>
      <c r="L124" s="42"/>
      <c r="M124" s="11"/>
      <c r="N124" s="3"/>
      <c r="O124" s="3"/>
      <c r="P124" s="3"/>
      <c r="Q124" s="3"/>
      <c r="R124" s="3"/>
      <c r="S124" s="3"/>
      <c r="T124" s="3"/>
    </row>
    <row r="125" spans="1:20" ht="16.5" customHeight="1">
      <c r="A125" s="47"/>
      <c r="B125" s="47"/>
      <c r="C125" s="42"/>
      <c r="D125" s="47"/>
      <c r="E125" s="47"/>
      <c r="F125" s="42"/>
      <c r="G125" s="47"/>
      <c r="H125" s="47"/>
      <c r="I125" s="42"/>
      <c r="J125" s="47"/>
      <c r="K125" s="47"/>
      <c r="L125" s="42"/>
      <c r="M125" s="11"/>
      <c r="N125" s="3"/>
      <c r="O125" s="3"/>
      <c r="P125" s="3"/>
      <c r="Q125" s="3"/>
      <c r="R125" s="3"/>
      <c r="S125" s="3"/>
      <c r="T125" s="3"/>
    </row>
    <row r="126" spans="1:20" ht="16.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7"/>
      <c r="B127" s="47"/>
      <c r="C127" s="42"/>
      <c r="D127" s="47"/>
      <c r="E127" s="47"/>
      <c r="F127" s="42"/>
      <c r="G127" s="47"/>
      <c r="H127" s="47"/>
      <c r="I127" s="42"/>
      <c r="J127" s="47"/>
      <c r="K127" s="47"/>
      <c r="L127" s="4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7"/>
      <c r="B128" s="47"/>
      <c r="C128" s="42"/>
      <c r="D128" s="47"/>
      <c r="E128" s="47"/>
      <c r="F128" s="42"/>
      <c r="G128" s="47"/>
      <c r="H128" s="47"/>
      <c r="I128" s="42"/>
      <c r="J128" s="47"/>
      <c r="K128" s="47"/>
      <c r="L128" s="4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7"/>
      <c r="B129" s="47"/>
      <c r="C129" s="42"/>
      <c r="D129" s="47"/>
      <c r="E129" s="47"/>
      <c r="F129" s="42"/>
      <c r="G129" s="47"/>
      <c r="H129" s="47"/>
      <c r="I129" s="42"/>
      <c r="J129" s="47"/>
      <c r="K129" s="47"/>
      <c r="L129" s="4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7"/>
      <c r="B130" s="47"/>
      <c r="C130" s="42"/>
      <c r="D130" s="47"/>
      <c r="E130" s="47"/>
      <c r="F130" s="42"/>
      <c r="G130" s="47"/>
      <c r="H130" s="47"/>
      <c r="I130" s="42"/>
      <c r="J130" s="47"/>
      <c r="K130" s="47"/>
      <c r="L130" s="4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7"/>
      <c r="B131" s="47"/>
      <c r="C131" s="42"/>
      <c r="D131" s="47"/>
      <c r="E131" s="47"/>
      <c r="F131" s="42"/>
      <c r="G131" s="47"/>
      <c r="H131" s="47"/>
      <c r="I131" s="42"/>
      <c r="J131" s="47"/>
      <c r="K131" s="47"/>
      <c r="L131" s="4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7"/>
      <c r="B132" s="47"/>
      <c r="C132" s="42"/>
      <c r="D132" s="47"/>
      <c r="E132" s="47"/>
      <c r="F132" s="42"/>
      <c r="G132" s="47"/>
      <c r="H132" s="47"/>
      <c r="I132" s="42"/>
      <c r="J132" s="47"/>
      <c r="K132" s="47"/>
      <c r="L132" s="4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7"/>
      <c r="B133" s="47"/>
      <c r="C133" s="42"/>
      <c r="D133" s="47"/>
      <c r="E133" s="47"/>
      <c r="F133" s="42"/>
      <c r="G133" s="47"/>
      <c r="H133" s="47"/>
      <c r="I133" s="42"/>
      <c r="J133" s="47"/>
      <c r="K133" s="47"/>
      <c r="L133" s="4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7"/>
      <c r="B134" s="47"/>
      <c r="C134" s="42"/>
      <c r="D134" s="47"/>
      <c r="E134" s="47"/>
      <c r="F134" s="42"/>
      <c r="G134" s="47"/>
      <c r="H134" s="47"/>
      <c r="I134" s="42"/>
      <c r="J134" s="47"/>
      <c r="K134" s="47"/>
      <c r="L134" s="4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7"/>
      <c r="B135" s="47"/>
      <c r="C135" s="42"/>
      <c r="D135" s="47"/>
      <c r="E135" s="47"/>
      <c r="F135" s="42"/>
      <c r="G135" s="47"/>
      <c r="H135" s="47"/>
      <c r="I135" s="42"/>
      <c r="J135" s="47"/>
      <c r="K135" s="47"/>
      <c r="L135" s="4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7"/>
      <c r="B137" s="47"/>
      <c r="C137" s="42"/>
      <c r="D137" s="47"/>
      <c r="E137" s="47"/>
      <c r="F137" s="42"/>
      <c r="G137" s="47"/>
      <c r="H137" s="47"/>
      <c r="I137" s="42"/>
      <c r="J137" s="47"/>
      <c r="K137" s="47"/>
      <c r="L137" s="4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7"/>
      <c r="B138" s="47"/>
      <c r="C138" s="42"/>
      <c r="D138" s="47"/>
      <c r="E138" s="47"/>
      <c r="F138" s="42"/>
      <c r="G138" s="47"/>
      <c r="H138" s="47"/>
      <c r="I138" s="42"/>
      <c r="J138" s="47"/>
      <c r="K138" s="47"/>
      <c r="L138" s="4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7"/>
      <c r="B139" s="47"/>
      <c r="C139" s="42"/>
      <c r="D139" s="47"/>
      <c r="E139" s="47"/>
      <c r="F139" s="42"/>
      <c r="G139" s="47"/>
      <c r="H139" s="47"/>
      <c r="I139" s="42"/>
      <c r="J139" s="47"/>
      <c r="K139" s="47"/>
      <c r="L139" s="4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7"/>
      <c r="B140" s="47"/>
      <c r="C140" s="42"/>
      <c r="D140" s="47"/>
      <c r="E140" s="47"/>
      <c r="F140" s="42"/>
      <c r="G140" s="47"/>
      <c r="H140" s="47"/>
      <c r="I140" s="42"/>
      <c r="J140" s="47"/>
      <c r="K140" s="47"/>
      <c r="L140" s="4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7"/>
      <c r="B141" s="47"/>
      <c r="C141" s="42"/>
      <c r="D141" s="47"/>
      <c r="E141" s="47"/>
      <c r="F141" s="42"/>
      <c r="G141" s="47"/>
      <c r="H141" s="47"/>
      <c r="I141" s="42"/>
      <c r="J141" s="47"/>
      <c r="K141" s="47"/>
      <c r="L141" s="4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7"/>
      <c r="B142" s="47"/>
      <c r="C142" s="42"/>
      <c r="D142" s="47"/>
      <c r="E142" s="47"/>
      <c r="F142" s="42"/>
      <c r="G142" s="47"/>
      <c r="H142" s="47"/>
      <c r="I142" s="42"/>
      <c r="J142" s="47"/>
      <c r="K142" s="47"/>
      <c r="L142" s="4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7"/>
      <c r="B143" s="47"/>
      <c r="C143" s="42"/>
      <c r="D143" s="47"/>
      <c r="E143" s="47"/>
      <c r="F143" s="42"/>
      <c r="G143" s="47"/>
      <c r="H143" s="47"/>
      <c r="I143" s="42"/>
      <c r="J143" s="47"/>
      <c r="K143" s="47"/>
      <c r="L143" s="4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7"/>
      <c r="B144" s="47"/>
      <c r="C144" s="42"/>
      <c r="D144" s="47"/>
      <c r="E144" s="47"/>
      <c r="F144" s="42"/>
      <c r="G144" s="47"/>
      <c r="H144" s="47"/>
      <c r="I144" s="42"/>
      <c r="J144" s="47"/>
      <c r="K144" s="47"/>
      <c r="L144" s="4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7"/>
      <c r="B145" s="47"/>
      <c r="C145" s="42"/>
      <c r="D145" s="47"/>
      <c r="E145" s="47"/>
      <c r="F145" s="42"/>
      <c r="G145" s="47"/>
      <c r="H145" s="47"/>
      <c r="I145" s="42"/>
      <c r="J145" s="47"/>
      <c r="K145" s="47"/>
      <c r="L145" s="4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7"/>
      <c r="B147" s="47"/>
      <c r="C147" s="42"/>
      <c r="D147" s="47"/>
      <c r="E147" s="47"/>
      <c r="F147" s="42"/>
      <c r="G147" s="47"/>
      <c r="H147" s="47"/>
      <c r="I147" s="42"/>
      <c r="J147" s="47"/>
      <c r="K147" s="47"/>
      <c r="L147" s="4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7"/>
      <c r="B148" s="47"/>
      <c r="C148" s="42"/>
      <c r="D148" s="47"/>
      <c r="E148" s="47"/>
      <c r="F148" s="42"/>
      <c r="G148" s="47"/>
      <c r="H148" s="47"/>
      <c r="I148" s="42"/>
      <c r="J148" s="47"/>
      <c r="K148" s="47"/>
      <c r="L148" s="4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7"/>
      <c r="B149" s="47"/>
      <c r="C149" s="42"/>
      <c r="D149" s="47"/>
      <c r="E149" s="47"/>
      <c r="F149" s="42"/>
      <c r="G149" s="47"/>
      <c r="H149" s="47"/>
      <c r="I149" s="42"/>
      <c r="J149" s="47"/>
      <c r="K149" s="47"/>
      <c r="L149" s="4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7"/>
      <c r="B150" s="47"/>
      <c r="C150" s="42"/>
      <c r="D150" s="47"/>
      <c r="E150" s="47"/>
      <c r="F150" s="42"/>
      <c r="G150" s="47"/>
      <c r="H150" s="47"/>
      <c r="I150" s="42"/>
      <c r="J150" s="47"/>
      <c r="K150" s="47"/>
      <c r="L150" s="4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7"/>
      <c r="B151" s="47"/>
      <c r="C151" s="42"/>
      <c r="D151" s="47"/>
      <c r="E151" s="47"/>
      <c r="F151" s="42"/>
      <c r="G151" s="47"/>
      <c r="H151" s="47"/>
      <c r="I151" s="42"/>
      <c r="J151" s="47"/>
      <c r="K151" s="47"/>
      <c r="L151" s="4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7"/>
      <c r="B152" s="47"/>
      <c r="C152" s="42"/>
      <c r="D152" s="47"/>
      <c r="E152" s="47"/>
      <c r="F152" s="42"/>
      <c r="G152" s="47"/>
      <c r="H152" s="47"/>
      <c r="I152" s="42"/>
      <c r="J152" s="47"/>
      <c r="K152" s="47"/>
      <c r="L152" s="4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7"/>
      <c r="B153" s="47"/>
      <c r="C153" s="42"/>
      <c r="D153" s="47"/>
      <c r="E153" s="47"/>
      <c r="F153" s="42"/>
      <c r="G153" s="47"/>
      <c r="H153" s="47"/>
      <c r="I153" s="42"/>
      <c r="J153" s="47"/>
      <c r="K153" s="47"/>
      <c r="L153" s="4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7"/>
      <c r="B154" s="47"/>
      <c r="C154" s="42"/>
      <c r="D154" s="47"/>
      <c r="E154" s="47"/>
      <c r="F154" s="42"/>
      <c r="G154" s="47"/>
      <c r="H154" s="47"/>
      <c r="I154" s="42"/>
      <c r="J154" s="47"/>
      <c r="K154" s="47"/>
      <c r="L154" s="4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7"/>
      <c r="B155" s="47"/>
      <c r="C155" s="42"/>
      <c r="D155" s="47"/>
      <c r="E155" s="47"/>
      <c r="F155" s="42"/>
      <c r="G155" s="47"/>
      <c r="H155" s="47"/>
      <c r="I155" s="42"/>
      <c r="J155" s="47"/>
      <c r="K155" s="47"/>
      <c r="L155" s="4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7"/>
      <c r="B157" s="47"/>
      <c r="C157" s="42"/>
      <c r="D157" s="47"/>
      <c r="E157" s="47"/>
      <c r="F157" s="42"/>
      <c r="G157" s="47"/>
      <c r="H157" s="47"/>
      <c r="I157" s="42"/>
      <c r="J157" s="47"/>
      <c r="K157" s="47"/>
      <c r="L157" s="4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7"/>
      <c r="B158" s="47"/>
      <c r="C158" s="42"/>
      <c r="D158" s="47"/>
      <c r="E158" s="47"/>
      <c r="F158" s="42"/>
      <c r="G158" s="47"/>
      <c r="H158" s="47"/>
      <c r="I158" s="42"/>
      <c r="J158" s="47"/>
      <c r="K158" s="47"/>
      <c r="L158" s="42"/>
      <c r="M158" s="4"/>
      <c r="N158" s="3"/>
    </row>
    <row r="159" spans="1:14" ht="16.5" customHeight="1">
      <c r="A159" s="47"/>
      <c r="B159" s="47"/>
      <c r="C159" s="42"/>
      <c r="D159" s="47"/>
      <c r="E159" s="47"/>
      <c r="F159" s="42"/>
      <c r="G159" s="47"/>
      <c r="H159" s="47"/>
      <c r="I159" s="42"/>
      <c r="J159" s="47"/>
      <c r="K159" s="47"/>
      <c r="L159" s="42"/>
      <c r="M159" s="4"/>
      <c r="N159" s="3"/>
    </row>
    <row r="160" spans="1:14" ht="16.5" customHeight="1">
      <c r="A160" s="47"/>
      <c r="B160" s="47"/>
      <c r="C160" s="42"/>
      <c r="D160" s="47"/>
      <c r="E160" s="47"/>
      <c r="F160" s="42"/>
      <c r="G160" s="47"/>
      <c r="H160" s="47"/>
      <c r="I160" s="42"/>
      <c r="J160" s="47"/>
      <c r="K160" s="47"/>
      <c r="L160" s="42"/>
      <c r="M160" s="4"/>
      <c r="N160" s="3"/>
    </row>
    <row r="161" spans="1:14" ht="16.5" customHeight="1">
      <c r="A161" s="47"/>
      <c r="B161" s="47"/>
      <c r="C161" s="42"/>
      <c r="D161" s="47"/>
      <c r="E161" s="47"/>
      <c r="F161" s="42"/>
      <c r="G161" s="47"/>
      <c r="H161" s="47"/>
      <c r="I161" s="42"/>
      <c r="J161" s="47"/>
      <c r="K161" s="47"/>
      <c r="L161" s="42"/>
      <c r="M161" s="4"/>
      <c r="N161" s="3"/>
    </row>
    <row r="162" spans="1:14" ht="16.5" customHeight="1">
      <c r="A162" s="47"/>
      <c r="B162" s="47"/>
      <c r="C162" s="42"/>
      <c r="D162" s="47"/>
      <c r="E162" s="47"/>
      <c r="F162" s="42"/>
      <c r="G162" s="47"/>
      <c r="H162" s="47"/>
      <c r="I162" s="42"/>
      <c r="J162" s="47"/>
      <c r="K162" s="47"/>
      <c r="L162" s="42"/>
      <c r="M162" s="4"/>
      <c r="N162" s="3"/>
    </row>
    <row r="163" spans="1:14" ht="16.5" customHeight="1">
      <c r="A163" s="47"/>
      <c r="B163" s="47"/>
      <c r="C163" s="42"/>
      <c r="D163" s="47"/>
      <c r="E163" s="47"/>
      <c r="F163" s="42"/>
      <c r="G163" s="47"/>
      <c r="H163" s="47"/>
      <c r="I163" s="42"/>
      <c r="J163" s="47"/>
      <c r="K163" s="47"/>
      <c r="L163" s="42"/>
      <c r="M163" s="4"/>
      <c r="N163" s="3"/>
    </row>
    <row r="164" spans="1:14" ht="16.5" customHeight="1">
      <c r="A164" s="47"/>
      <c r="B164" s="47"/>
      <c r="C164" s="42"/>
      <c r="D164" s="47"/>
      <c r="E164" s="47"/>
      <c r="F164" s="42"/>
      <c r="G164" s="47"/>
      <c r="H164" s="47"/>
      <c r="I164" s="42"/>
      <c r="J164" s="47"/>
      <c r="K164" s="47"/>
      <c r="L164" s="42"/>
      <c r="M164" s="4"/>
      <c r="N164" s="3"/>
    </row>
    <row r="165" spans="1:14" ht="16.5" customHeight="1">
      <c r="A165" s="47"/>
      <c r="B165" s="47"/>
      <c r="C165" s="42"/>
      <c r="D165" s="47"/>
      <c r="E165" s="47"/>
      <c r="F165" s="42"/>
      <c r="G165" s="47"/>
      <c r="H165" s="47"/>
      <c r="I165" s="42"/>
      <c r="J165" s="47"/>
      <c r="K165" s="47"/>
      <c r="L165" s="42"/>
      <c r="M165" s="24"/>
      <c r="N165" s="3"/>
    </row>
    <row r="166" spans="1:14" ht="22.5" customHeight="1">
      <c r="A166" s="43"/>
      <c r="B166" s="43"/>
      <c r="C166" s="43"/>
      <c r="D166" s="43"/>
      <c r="E166" s="43"/>
      <c r="F166" s="43"/>
      <c r="G166" s="43"/>
      <c r="H166" s="43"/>
      <c r="I166" s="44"/>
      <c r="J166" s="44"/>
      <c r="K166" s="44"/>
      <c r="L166" s="44"/>
      <c r="M166" s="23"/>
      <c r="N166" s="23"/>
    </row>
    <row r="167" spans="1:14" ht="22.5" customHeight="1">
      <c r="A167" s="43"/>
      <c r="B167" s="43"/>
      <c r="C167" s="43"/>
      <c r="D167" s="43"/>
      <c r="E167" s="43"/>
      <c r="F167" s="43"/>
      <c r="G167" s="43"/>
      <c r="H167" s="43"/>
      <c r="I167" s="44"/>
      <c r="J167" s="44"/>
      <c r="K167" s="44"/>
      <c r="L167" s="44"/>
      <c r="M167" s="24"/>
      <c r="N167" s="23"/>
    </row>
    <row r="168" spans="1:14" ht="22.5" customHeight="1">
      <c r="A168" s="45"/>
      <c r="B168" s="43"/>
      <c r="C168" s="43"/>
      <c r="D168" s="43"/>
      <c r="E168" s="43"/>
      <c r="F168" s="43"/>
      <c r="G168" s="43"/>
      <c r="H168" s="43"/>
      <c r="I168" s="44"/>
      <c r="J168" s="44"/>
      <c r="K168" s="44"/>
      <c r="L168" s="44"/>
      <c r="M168" s="24"/>
      <c r="N168" s="23"/>
    </row>
    <row r="169" spans="1:14" ht="22.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24"/>
      <c r="N169" s="23"/>
    </row>
    <row r="170" spans="1:14" ht="22.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24"/>
      <c r="N170" s="23"/>
    </row>
    <row r="171" spans="1:14" ht="16.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24"/>
      <c r="N171" s="23"/>
    </row>
    <row r="172" spans="1:14" ht="16.5" customHeight="1">
      <c r="A172" s="47"/>
      <c r="B172" s="47"/>
      <c r="C172" s="42"/>
      <c r="D172" s="47"/>
      <c r="E172" s="47"/>
      <c r="F172" s="42"/>
      <c r="G172" s="47"/>
      <c r="H172" s="47"/>
      <c r="I172" s="42"/>
      <c r="J172" s="47"/>
      <c r="K172" s="47"/>
      <c r="L172" s="42"/>
      <c r="M172" s="24"/>
      <c r="N172" s="23"/>
    </row>
    <row r="173" spans="1:14" ht="16.5" customHeight="1">
      <c r="A173" s="47"/>
      <c r="B173" s="47"/>
      <c r="C173" s="42"/>
      <c r="D173" s="47"/>
      <c r="E173" s="47"/>
      <c r="F173" s="42"/>
      <c r="G173" s="47"/>
      <c r="H173" s="47"/>
      <c r="I173" s="42"/>
      <c r="J173" s="47"/>
      <c r="K173" s="47"/>
      <c r="L173" s="42"/>
      <c r="M173" s="24"/>
      <c r="N173" s="23"/>
    </row>
    <row r="174" spans="1:14" ht="16.5" customHeight="1">
      <c r="A174" s="47"/>
      <c r="B174" s="47"/>
      <c r="C174" s="42"/>
      <c r="D174" s="47"/>
      <c r="E174" s="47"/>
      <c r="F174" s="42"/>
      <c r="G174" s="47"/>
      <c r="H174" s="47"/>
      <c r="I174" s="42"/>
      <c r="J174" s="47"/>
      <c r="K174" s="47"/>
      <c r="L174" s="42"/>
      <c r="M174" s="24"/>
      <c r="N174" s="23"/>
    </row>
    <row r="175" spans="1:14" ht="16.5" customHeight="1">
      <c r="A175" s="47"/>
      <c r="B175" s="47"/>
      <c r="C175" s="42"/>
      <c r="D175" s="47"/>
      <c r="E175" s="47"/>
      <c r="F175" s="42"/>
      <c r="G175" s="47"/>
      <c r="H175" s="47"/>
      <c r="I175" s="42"/>
      <c r="J175" s="47"/>
      <c r="K175" s="47"/>
      <c r="L175" s="42"/>
      <c r="M175" s="24"/>
      <c r="N175" s="23"/>
    </row>
    <row r="176" spans="1:14" ht="16.5" customHeight="1">
      <c r="A176" s="47"/>
      <c r="B176" s="47"/>
      <c r="C176" s="42"/>
      <c r="D176" s="47"/>
      <c r="E176" s="47"/>
      <c r="F176" s="42"/>
      <c r="G176" s="47"/>
      <c r="H176" s="47"/>
      <c r="I176" s="42"/>
      <c r="J176" s="47"/>
      <c r="K176" s="47"/>
      <c r="L176" s="42"/>
      <c r="M176" s="24"/>
      <c r="N176" s="23"/>
    </row>
    <row r="177" spans="1:14" ht="16.5" customHeight="1">
      <c r="A177" s="47"/>
      <c r="B177" s="47"/>
      <c r="C177" s="42"/>
      <c r="D177" s="47"/>
      <c r="E177" s="47"/>
      <c r="F177" s="42"/>
      <c r="G177" s="47"/>
      <c r="H177" s="47"/>
      <c r="I177" s="42"/>
      <c r="J177" s="47"/>
      <c r="K177" s="47"/>
      <c r="L177" s="42"/>
      <c r="M177" s="24"/>
      <c r="N177" s="23"/>
    </row>
    <row r="178" spans="1:14" ht="16.5" customHeight="1">
      <c r="A178" s="47"/>
      <c r="B178" s="47"/>
      <c r="C178" s="42"/>
      <c r="D178" s="47"/>
      <c r="E178" s="47"/>
      <c r="F178" s="42"/>
      <c r="G178" s="47"/>
      <c r="H178" s="47"/>
      <c r="I178" s="42"/>
      <c r="J178" s="47"/>
      <c r="K178" s="47"/>
      <c r="L178" s="42"/>
      <c r="M178" s="24"/>
      <c r="N178" s="23"/>
    </row>
    <row r="179" spans="1:14" ht="16.5" customHeight="1">
      <c r="A179" s="47"/>
      <c r="B179" s="47"/>
      <c r="C179" s="42"/>
      <c r="D179" s="47"/>
      <c r="E179" s="47"/>
      <c r="F179" s="42"/>
      <c r="G179" s="47"/>
      <c r="H179" s="47"/>
      <c r="I179" s="42"/>
      <c r="J179" s="47"/>
      <c r="K179" s="47"/>
      <c r="L179" s="42"/>
      <c r="M179" s="24"/>
      <c r="N179" s="23"/>
    </row>
    <row r="180" spans="1:14" ht="16.5" customHeight="1">
      <c r="A180" s="47"/>
      <c r="B180" s="47"/>
      <c r="C180" s="42"/>
      <c r="D180" s="47"/>
      <c r="E180" s="47"/>
      <c r="F180" s="42"/>
      <c r="G180" s="47"/>
      <c r="H180" s="47"/>
      <c r="I180" s="42"/>
      <c r="J180" s="47"/>
      <c r="K180" s="47"/>
      <c r="L180" s="42"/>
      <c r="M180" s="24"/>
      <c r="N180" s="23"/>
    </row>
    <row r="181" spans="1:14" ht="16.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24"/>
      <c r="N181" s="23"/>
    </row>
    <row r="182" spans="1:14" ht="16.5" customHeight="1">
      <c r="A182" s="47"/>
      <c r="B182" s="47"/>
      <c r="C182" s="42"/>
      <c r="D182" s="47"/>
      <c r="E182" s="47"/>
      <c r="F182" s="42"/>
      <c r="G182" s="47"/>
      <c r="H182" s="47"/>
      <c r="I182" s="42"/>
      <c r="J182" s="47"/>
      <c r="K182" s="47"/>
      <c r="L182" s="42"/>
      <c r="M182" s="24"/>
      <c r="N182" s="23"/>
    </row>
    <row r="183" spans="1:14" ht="16.5" customHeight="1">
      <c r="A183" s="47"/>
      <c r="B183" s="47"/>
      <c r="C183" s="42"/>
      <c r="D183" s="47"/>
      <c r="E183" s="47"/>
      <c r="F183" s="42"/>
      <c r="G183" s="47"/>
      <c r="H183" s="47"/>
      <c r="I183" s="42"/>
      <c r="J183" s="47"/>
      <c r="K183" s="47"/>
      <c r="L183" s="42"/>
      <c r="M183" s="24"/>
      <c r="N183" s="23"/>
    </row>
    <row r="184" spans="1:14" ht="16.5" customHeight="1">
      <c r="A184" s="47"/>
      <c r="B184" s="47"/>
      <c r="C184" s="42"/>
      <c r="D184" s="47"/>
      <c r="E184" s="47"/>
      <c r="F184" s="42"/>
      <c r="G184" s="47"/>
      <c r="H184" s="47"/>
      <c r="I184" s="42"/>
      <c r="J184" s="47"/>
      <c r="K184" s="47"/>
      <c r="L184" s="42"/>
      <c r="M184" s="24"/>
      <c r="N184" s="23"/>
    </row>
    <row r="185" spans="1:14" ht="16.5" customHeight="1">
      <c r="A185" s="47"/>
      <c r="B185" s="47"/>
      <c r="C185" s="42"/>
      <c r="D185" s="47"/>
      <c r="E185" s="47"/>
      <c r="F185" s="42"/>
      <c r="G185" s="47"/>
      <c r="H185" s="47"/>
      <c r="I185" s="42"/>
      <c r="J185" s="47"/>
      <c r="K185" s="47"/>
      <c r="L185" s="42"/>
      <c r="M185" s="24"/>
      <c r="N185" s="23"/>
    </row>
    <row r="186" spans="1:14" ht="16.5" customHeight="1">
      <c r="A186" s="47"/>
      <c r="B186" s="47"/>
      <c r="C186" s="42"/>
      <c r="D186" s="47"/>
      <c r="E186" s="47"/>
      <c r="F186" s="42"/>
      <c r="G186" s="47"/>
      <c r="H186" s="47"/>
      <c r="I186" s="42"/>
      <c r="J186" s="47"/>
      <c r="K186" s="47"/>
      <c r="L186" s="42"/>
      <c r="M186" s="24"/>
      <c r="N186" s="23"/>
    </row>
    <row r="187" spans="1:14" ht="16.5" customHeight="1">
      <c r="A187" s="47"/>
      <c r="B187" s="47"/>
      <c r="C187" s="42"/>
      <c r="D187" s="47"/>
      <c r="E187" s="47"/>
      <c r="F187" s="42"/>
      <c r="G187" s="47"/>
      <c r="H187" s="47"/>
      <c r="I187" s="42"/>
      <c r="J187" s="47"/>
      <c r="K187" s="47"/>
      <c r="L187" s="42"/>
      <c r="M187" s="24"/>
      <c r="N187" s="23"/>
    </row>
    <row r="188" spans="1:14" ht="16.5" customHeight="1">
      <c r="A188" s="47"/>
      <c r="B188" s="47"/>
      <c r="C188" s="42"/>
      <c r="D188" s="47"/>
      <c r="E188" s="47"/>
      <c r="F188" s="42"/>
      <c r="G188" s="47"/>
      <c r="H188" s="47"/>
      <c r="I188" s="42"/>
      <c r="J188" s="47"/>
      <c r="K188" s="47"/>
      <c r="L188" s="42"/>
      <c r="M188" s="24"/>
      <c r="N188" s="23"/>
    </row>
    <row r="189" spans="1:14" ht="16.5" customHeight="1">
      <c r="A189" s="47"/>
      <c r="B189" s="47"/>
      <c r="C189" s="42"/>
      <c r="D189" s="47"/>
      <c r="E189" s="47"/>
      <c r="F189" s="42"/>
      <c r="G189" s="47"/>
      <c r="H189" s="47"/>
      <c r="I189" s="42"/>
      <c r="J189" s="47"/>
      <c r="K189" s="47"/>
      <c r="L189" s="42"/>
      <c r="M189" s="24"/>
      <c r="N189" s="23"/>
    </row>
    <row r="190" spans="1:14" ht="16.5" customHeight="1">
      <c r="A190" s="47"/>
      <c r="B190" s="47"/>
      <c r="C190" s="42"/>
      <c r="D190" s="47"/>
      <c r="E190" s="47"/>
      <c r="F190" s="42"/>
      <c r="G190" s="47"/>
      <c r="H190" s="47"/>
      <c r="I190" s="42"/>
      <c r="J190" s="47"/>
      <c r="K190" s="47"/>
      <c r="L190" s="42"/>
      <c r="M190" s="24"/>
      <c r="N190" s="23"/>
    </row>
    <row r="191" spans="1:14" ht="16.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24"/>
      <c r="N191" s="23"/>
    </row>
    <row r="192" spans="1:14" ht="16.5" customHeight="1">
      <c r="A192" s="47"/>
      <c r="B192" s="47"/>
      <c r="C192" s="42"/>
      <c r="D192" s="47"/>
      <c r="E192" s="47"/>
      <c r="F192" s="42"/>
      <c r="G192" s="47"/>
      <c r="H192" s="47"/>
      <c r="I192" s="42"/>
      <c r="J192" s="47"/>
      <c r="K192" s="47"/>
      <c r="L192" s="42"/>
      <c r="M192" s="24"/>
      <c r="N192" s="23"/>
    </row>
    <row r="193" spans="1:14" ht="16.5" customHeight="1">
      <c r="A193" s="47"/>
      <c r="B193" s="47"/>
      <c r="C193" s="42"/>
      <c r="D193" s="47"/>
      <c r="E193" s="47"/>
      <c r="F193" s="42"/>
      <c r="G193" s="47"/>
      <c r="H193" s="47"/>
      <c r="I193" s="42"/>
      <c r="J193" s="47"/>
      <c r="K193" s="47"/>
      <c r="L193" s="42"/>
      <c r="M193" s="24"/>
      <c r="N193" s="23"/>
    </row>
    <row r="194" spans="1:14" ht="16.5" customHeight="1">
      <c r="A194" s="47"/>
      <c r="B194" s="47"/>
      <c r="C194" s="42"/>
      <c r="D194" s="47"/>
      <c r="E194" s="47"/>
      <c r="F194" s="42"/>
      <c r="G194" s="47"/>
      <c r="H194" s="47"/>
      <c r="I194" s="42"/>
      <c r="J194" s="47"/>
      <c r="K194" s="47"/>
      <c r="L194" s="42"/>
      <c r="M194" s="24"/>
      <c r="N194" s="23"/>
    </row>
    <row r="195" spans="1:14" ht="16.5" customHeight="1">
      <c r="A195" s="47"/>
      <c r="B195" s="47"/>
      <c r="C195" s="42"/>
      <c r="D195" s="47"/>
      <c r="E195" s="47"/>
      <c r="F195" s="42"/>
      <c r="G195" s="47"/>
      <c r="H195" s="47"/>
      <c r="I195" s="42"/>
      <c r="J195" s="47"/>
      <c r="K195" s="47"/>
      <c r="L195" s="42"/>
      <c r="M195" s="24"/>
      <c r="N195" s="23"/>
    </row>
    <row r="196" spans="1:14" ht="16.5" customHeight="1">
      <c r="A196" s="47"/>
      <c r="B196" s="47"/>
      <c r="C196" s="42"/>
      <c r="D196" s="47"/>
      <c r="E196" s="47"/>
      <c r="F196" s="42"/>
      <c r="G196" s="47"/>
      <c r="H196" s="47"/>
      <c r="I196" s="42"/>
      <c r="J196" s="47"/>
      <c r="K196" s="47"/>
      <c r="L196" s="42"/>
      <c r="M196" s="24"/>
      <c r="N196" s="23"/>
    </row>
    <row r="197" spans="1:14" ht="16.5" customHeight="1">
      <c r="A197" s="47"/>
      <c r="B197" s="47"/>
      <c r="C197" s="42"/>
      <c r="D197" s="47"/>
      <c r="E197" s="47"/>
      <c r="F197" s="42"/>
      <c r="G197" s="47"/>
      <c r="H197" s="47"/>
      <c r="I197" s="42"/>
      <c r="J197" s="47"/>
      <c r="K197" s="47"/>
      <c r="L197" s="42"/>
      <c r="M197" s="24"/>
      <c r="N197" s="23"/>
    </row>
    <row r="198" spans="1:14" ht="16.5" customHeight="1">
      <c r="A198" s="47"/>
      <c r="B198" s="47"/>
      <c r="C198" s="42"/>
      <c r="D198" s="47"/>
      <c r="E198" s="47"/>
      <c r="F198" s="42"/>
      <c r="G198" s="47"/>
      <c r="H198" s="47"/>
      <c r="I198" s="42"/>
      <c r="J198" s="47"/>
      <c r="K198" s="47"/>
      <c r="L198" s="42"/>
      <c r="M198" s="24"/>
      <c r="N198" s="23"/>
    </row>
    <row r="199" spans="1:14" ht="16.5" customHeight="1">
      <c r="A199" s="47"/>
      <c r="B199" s="47"/>
      <c r="C199" s="42"/>
      <c r="D199" s="47"/>
      <c r="E199" s="47"/>
      <c r="F199" s="42"/>
      <c r="G199" s="47"/>
      <c r="H199" s="47"/>
      <c r="I199" s="42"/>
      <c r="J199" s="47"/>
      <c r="K199" s="47"/>
      <c r="L199" s="42"/>
      <c r="M199" s="24"/>
      <c r="N199" s="23"/>
    </row>
    <row r="200" spans="1:14" ht="16.5" customHeight="1">
      <c r="A200" s="47"/>
      <c r="B200" s="47"/>
      <c r="C200" s="42"/>
      <c r="D200" s="47"/>
      <c r="E200" s="47"/>
      <c r="F200" s="42"/>
      <c r="G200" s="47"/>
      <c r="H200" s="47"/>
      <c r="I200" s="42"/>
      <c r="J200" s="47"/>
      <c r="K200" s="47"/>
      <c r="L200" s="42"/>
      <c r="M200" s="24"/>
      <c r="N200" s="23"/>
    </row>
    <row r="201" spans="1:14" ht="16.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24"/>
      <c r="N201" s="23"/>
    </row>
    <row r="202" spans="1:14" ht="16.5" customHeight="1">
      <c r="A202" s="47"/>
      <c r="B202" s="47"/>
      <c r="C202" s="42"/>
      <c r="D202" s="47"/>
      <c r="E202" s="47"/>
      <c r="F202" s="42"/>
      <c r="G202" s="47"/>
      <c r="H202" s="47"/>
      <c r="I202" s="42"/>
      <c r="J202" s="47"/>
      <c r="K202" s="47"/>
      <c r="L202" s="42"/>
      <c r="M202" s="24"/>
      <c r="N202" s="23"/>
    </row>
    <row r="203" spans="1:14" ht="16.5" customHeight="1">
      <c r="A203" s="47"/>
      <c r="B203" s="47"/>
      <c r="C203" s="42"/>
      <c r="D203" s="47"/>
      <c r="E203" s="47"/>
      <c r="F203" s="42"/>
      <c r="G203" s="47"/>
      <c r="H203" s="47"/>
      <c r="I203" s="42"/>
      <c r="J203" s="47"/>
      <c r="K203" s="47"/>
      <c r="L203" s="42"/>
      <c r="M203" s="24"/>
      <c r="N203" s="23"/>
    </row>
    <row r="204" spans="1:14" ht="16.5" customHeight="1">
      <c r="A204" s="47"/>
      <c r="B204" s="47"/>
      <c r="C204" s="42"/>
      <c r="D204" s="47"/>
      <c r="E204" s="47"/>
      <c r="F204" s="42"/>
      <c r="G204" s="47"/>
      <c r="H204" s="47"/>
      <c r="I204" s="42"/>
      <c r="J204" s="47"/>
      <c r="K204" s="47"/>
      <c r="L204" s="42"/>
      <c r="M204" s="24"/>
      <c r="N204" s="23"/>
    </row>
    <row r="205" spans="1:14" ht="16.5" customHeight="1">
      <c r="A205" s="47"/>
      <c r="B205" s="47"/>
      <c r="C205" s="42"/>
      <c r="D205" s="47"/>
      <c r="E205" s="47"/>
      <c r="F205" s="42"/>
      <c r="G205" s="47"/>
      <c r="H205" s="47"/>
      <c r="I205" s="42"/>
      <c r="J205" s="47"/>
      <c r="K205" s="47"/>
      <c r="L205" s="42"/>
      <c r="M205" s="24"/>
      <c r="N205" s="23"/>
    </row>
    <row r="206" spans="1:14" ht="16.5" customHeight="1">
      <c r="A206" s="47"/>
      <c r="B206" s="47"/>
      <c r="C206" s="42"/>
      <c r="D206" s="47"/>
      <c r="E206" s="47"/>
      <c r="F206" s="42"/>
      <c r="G206" s="47"/>
      <c r="H206" s="47"/>
      <c r="I206" s="42"/>
      <c r="J206" s="47"/>
      <c r="K206" s="47"/>
      <c r="L206" s="42"/>
      <c r="M206" s="24"/>
      <c r="N206" s="23"/>
    </row>
    <row r="207" spans="1:14" ht="16.5" customHeight="1">
      <c r="A207" s="47"/>
      <c r="B207" s="47"/>
      <c r="C207" s="42"/>
      <c r="D207" s="47"/>
      <c r="E207" s="47"/>
      <c r="F207" s="42"/>
      <c r="G207" s="47"/>
      <c r="H207" s="47"/>
      <c r="I207" s="42"/>
      <c r="J207" s="47"/>
      <c r="K207" s="47"/>
      <c r="L207" s="42"/>
      <c r="M207" s="24"/>
      <c r="N207" s="23"/>
    </row>
    <row r="208" spans="1:14" ht="16.5" customHeight="1">
      <c r="A208" s="47"/>
      <c r="B208" s="47"/>
      <c r="C208" s="42"/>
      <c r="D208" s="47"/>
      <c r="E208" s="47"/>
      <c r="F208" s="42"/>
      <c r="G208" s="47"/>
      <c r="H208" s="47"/>
      <c r="I208" s="42"/>
      <c r="J208" s="47"/>
      <c r="K208" s="47"/>
      <c r="L208" s="42"/>
      <c r="M208" s="24"/>
      <c r="N208" s="23"/>
    </row>
    <row r="209" spans="1:14" ht="16.5" customHeight="1">
      <c r="A209" s="47"/>
      <c r="B209" s="47"/>
      <c r="C209" s="42"/>
      <c r="D209" s="47"/>
      <c r="E209" s="47"/>
      <c r="F209" s="42"/>
      <c r="G209" s="47"/>
      <c r="H209" s="47"/>
      <c r="I209" s="42"/>
      <c r="J209" s="47"/>
      <c r="K209" s="47"/>
      <c r="L209" s="42"/>
      <c r="M209" s="24"/>
      <c r="N209" s="23"/>
    </row>
    <row r="210" spans="1:14" ht="16.5" customHeight="1">
      <c r="A210" s="47"/>
      <c r="B210" s="47"/>
      <c r="C210" s="42"/>
      <c r="D210" s="47"/>
      <c r="E210" s="47"/>
      <c r="F210" s="42"/>
      <c r="G210" s="47"/>
      <c r="H210" s="47"/>
      <c r="I210" s="42"/>
      <c r="J210" s="47"/>
      <c r="K210" s="47"/>
      <c r="L210" s="42"/>
      <c r="M210" s="24"/>
      <c r="N210" s="23"/>
    </row>
    <row r="211" spans="1:14" ht="16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24"/>
      <c r="N211" s="23"/>
    </row>
    <row r="212" spans="1:14" ht="16.5" customHeight="1">
      <c r="A212" s="47"/>
      <c r="B212" s="47"/>
      <c r="C212" s="42"/>
      <c r="D212" s="47"/>
      <c r="E212" s="47"/>
      <c r="F212" s="42"/>
      <c r="G212" s="47"/>
      <c r="H212" s="47"/>
      <c r="I212" s="42"/>
      <c r="J212" s="47"/>
      <c r="K212" s="47"/>
      <c r="L212" s="42"/>
      <c r="M212" s="24"/>
      <c r="N212" s="23"/>
    </row>
    <row r="213" spans="1:14" ht="16.5" customHeight="1">
      <c r="A213" s="47"/>
      <c r="B213" s="47"/>
      <c r="C213" s="42"/>
      <c r="D213" s="47"/>
      <c r="E213" s="47"/>
      <c r="F213" s="42"/>
      <c r="G213" s="47"/>
      <c r="H213" s="47"/>
      <c r="I213" s="42"/>
      <c r="J213" s="47"/>
      <c r="K213" s="47"/>
      <c r="L213" s="42"/>
      <c r="M213" s="24"/>
      <c r="N213" s="23"/>
    </row>
    <row r="214" spans="1:14" ht="16.5" customHeight="1">
      <c r="A214" s="47"/>
      <c r="B214" s="47"/>
      <c r="C214" s="42"/>
      <c r="D214" s="47"/>
      <c r="E214" s="47"/>
      <c r="F214" s="42"/>
      <c r="G214" s="47"/>
      <c r="H214" s="47"/>
      <c r="I214" s="42"/>
      <c r="J214" s="47"/>
      <c r="K214" s="47"/>
      <c r="L214" s="42"/>
      <c r="M214" s="24"/>
      <c r="N214" s="23"/>
    </row>
    <row r="215" spans="1:14" ht="16.5" customHeight="1">
      <c r="A215" s="47"/>
      <c r="B215" s="47"/>
      <c r="C215" s="42"/>
      <c r="D215" s="47"/>
      <c r="E215" s="47"/>
      <c r="F215" s="42"/>
      <c r="G215" s="47"/>
      <c r="H215" s="47"/>
      <c r="I215" s="42"/>
      <c r="J215" s="47"/>
      <c r="K215" s="47"/>
      <c r="L215" s="42"/>
      <c r="M215" s="24"/>
      <c r="N215" s="23"/>
    </row>
    <row r="216" spans="1:14" ht="16.5" customHeight="1">
      <c r="A216" s="47"/>
      <c r="B216" s="47"/>
      <c r="C216" s="42"/>
      <c r="D216" s="47"/>
      <c r="E216" s="47"/>
      <c r="F216" s="42"/>
      <c r="G216" s="47"/>
      <c r="H216" s="47"/>
      <c r="I216" s="42"/>
      <c r="J216" s="47"/>
      <c r="K216" s="47"/>
      <c r="L216" s="42"/>
      <c r="M216" s="24"/>
      <c r="N216" s="23"/>
    </row>
    <row r="217" spans="1:14" ht="16.5" customHeight="1">
      <c r="A217" s="47"/>
      <c r="B217" s="47"/>
      <c r="C217" s="42"/>
      <c r="D217" s="47"/>
      <c r="E217" s="47"/>
      <c r="F217" s="42"/>
      <c r="G217" s="47"/>
      <c r="H217" s="47"/>
      <c r="I217" s="42"/>
      <c r="J217" s="47"/>
      <c r="K217" s="47"/>
      <c r="L217" s="42"/>
      <c r="M217" s="24"/>
      <c r="N217" s="23"/>
    </row>
    <row r="218" spans="1:14" ht="16.5" customHeight="1">
      <c r="A218" s="47"/>
      <c r="B218" s="47"/>
      <c r="C218" s="42"/>
      <c r="D218" s="47"/>
      <c r="E218" s="47"/>
      <c r="F218" s="42"/>
      <c r="G218" s="47"/>
      <c r="H218" s="47"/>
      <c r="I218" s="42"/>
      <c r="J218" s="47"/>
      <c r="K218" s="47"/>
      <c r="L218" s="42"/>
      <c r="M218" s="24"/>
      <c r="N218" s="23"/>
    </row>
    <row r="219" spans="1:14" ht="16.5" customHeight="1">
      <c r="A219" s="47"/>
      <c r="B219" s="47"/>
      <c r="C219" s="42"/>
      <c r="D219" s="47"/>
      <c r="E219" s="47"/>
      <c r="F219" s="42"/>
      <c r="G219" s="47"/>
      <c r="H219" s="47"/>
      <c r="I219" s="42"/>
      <c r="J219" s="47"/>
      <c r="K219" s="47"/>
      <c r="L219" s="42"/>
      <c r="M219" s="24"/>
      <c r="N219" s="23"/>
    </row>
    <row r="220" spans="1:14" ht="16.5" customHeight="1">
      <c r="A220" s="47"/>
      <c r="B220" s="47"/>
      <c r="C220" s="42"/>
      <c r="D220" s="47"/>
      <c r="E220" s="47"/>
      <c r="F220" s="42"/>
      <c r="G220" s="47"/>
      <c r="H220" s="47"/>
      <c r="I220" s="42"/>
      <c r="J220" s="47"/>
      <c r="K220" s="47"/>
      <c r="L220" s="42"/>
      <c r="M220" s="24"/>
      <c r="N220" s="23"/>
    </row>
    <row r="221" spans="1:14" ht="22.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4"/>
      <c r="K221" s="44"/>
      <c r="L221" s="44"/>
      <c r="M221" s="24"/>
      <c r="N221" s="23"/>
    </row>
    <row r="222" spans="1:14" ht="22.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4"/>
      <c r="K222" s="44"/>
      <c r="L222" s="44"/>
      <c r="M222" s="24"/>
      <c r="N222" s="23"/>
    </row>
    <row r="223" spans="1:14" ht="22.5" customHeight="1">
      <c r="A223" s="45"/>
      <c r="B223" s="43"/>
      <c r="C223" s="43"/>
      <c r="D223" s="43"/>
      <c r="E223" s="43"/>
      <c r="F223" s="43"/>
      <c r="G223" s="43"/>
      <c r="H223" s="43"/>
      <c r="I223" s="44"/>
      <c r="J223" s="44"/>
      <c r="K223" s="44"/>
      <c r="L223" s="44"/>
      <c r="M223" s="24"/>
      <c r="N223" s="23"/>
    </row>
    <row r="224" spans="1:14" ht="22.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24"/>
      <c r="N224" s="23"/>
    </row>
    <row r="225" spans="1:14" ht="22.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24"/>
      <c r="N225" s="23"/>
    </row>
    <row r="226" spans="1:14" ht="16.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24"/>
      <c r="N226" s="23"/>
    </row>
    <row r="227" spans="1:14" ht="16.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24"/>
      <c r="N227" s="23"/>
    </row>
    <row r="228" spans="1:14" ht="16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24"/>
      <c r="N228" s="23"/>
    </row>
    <row r="229" spans="1:14" ht="16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24"/>
      <c r="N229" s="23"/>
    </row>
    <row r="230" spans="1:14" ht="16.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24"/>
      <c r="N230" s="23"/>
    </row>
    <row r="231" spans="1:14" ht="16.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24"/>
      <c r="N231" s="23"/>
    </row>
    <row r="232" spans="1:14" ht="16.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24"/>
      <c r="N232" s="23"/>
    </row>
    <row r="233" spans="1:14" ht="16.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24"/>
      <c r="N233" s="23"/>
    </row>
    <row r="234" spans="1:14" ht="16.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24"/>
      <c r="N234" s="23"/>
    </row>
    <row r="235" spans="1:14" ht="16.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24"/>
      <c r="N235" s="23"/>
    </row>
    <row r="236" spans="1:14" ht="16.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24"/>
      <c r="N236" s="23"/>
    </row>
    <row r="237" spans="1:14" ht="16.5" customHeight="1">
      <c r="A237" s="42"/>
      <c r="B237" s="42"/>
      <c r="C237" s="42"/>
      <c r="D237" s="46"/>
      <c r="E237" s="46"/>
      <c r="F237" s="46"/>
      <c r="G237" s="42"/>
      <c r="H237" s="42"/>
      <c r="I237" s="42"/>
      <c r="J237" s="42"/>
      <c r="K237" s="42"/>
      <c r="L237" s="42"/>
      <c r="M237" s="24"/>
      <c r="N237" s="25"/>
    </row>
    <row r="238" spans="1:14" ht="16.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24"/>
      <c r="N238" s="23"/>
    </row>
    <row r="239" spans="1:14" ht="16.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24"/>
      <c r="N239" s="23"/>
    </row>
    <row r="240" spans="1:14" ht="16.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24"/>
      <c r="N240" s="23"/>
    </row>
    <row r="241" spans="1:14" ht="16.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24"/>
      <c r="N241" s="23"/>
    </row>
    <row r="242" spans="1:14" ht="16.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24"/>
      <c r="N242" s="23"/>
    </row>
    <row r="243" spans="1:14" ht="16.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24"/>
      <c r="N243" s="23"/>
    </row>
    <row r="244" spans="1:14" ht="16.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24"/>
      <c r="N244" s="23"/>
    </row>
    <row r="245" spans="1:14" ht="16.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24"/>
      <c r="N245" s="23"/>
    </row>
    <row r="246" spans="1:14" ht="16.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24"/>
      <c r="N246" s="23"/>
    </row>
    <row r="247" spans="1:14" ht="16.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24"/>
      <c r="N247" s="23"/>
    </row>
    <row r="248" spans="1:14" ht="16.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24"/>
      <c r="N248" s="23"/>
    </row>
    <row r="249" spans="1:14" ht="16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24"/>
      <c r="N249" s="23"/>
    </row>
    <row r="250" spans="1:14" ht="16.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24"/>
      <c r="N250" s="23"/>
    </row>
    <row r="251" spans="1:14" ht="16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24"/>
      <c r="N251" s="23"/>
    </row>
    <row r="252" spans="1:14" ht="16.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24"/>
      <c r="N252" s="23"/>
    </row>
    <row r="253" spans="1:14" ht="16.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24"/>
      <c r="N253" s="23"/>
    </row>
    <row r="254" spans="1:14" ht="16.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24"/>
      <c r="N254" s="23"/>
    </row>
    <row r="255" spans="1:14" ht="16.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24"/>
      <c r="N255" s="23"/>
    </row>
    <row r="256" spans="1:14" ht="16.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24"/>
      <c r="N256" s="23"/>
    </row>
    <row r="257" spans="1:14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24"/>
      <c r="N257" s="23"/>
    </row>
    <row r="258" spans="1:14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24"/>
      <c r="N258" s="23"/>
    </row>
    <row r="259" spans="1:14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24"/>
      <c r="N259" s="23"/>
    </row>
    <row r="260" spans="1:14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24"/>
      <c r="N260" s="23"/>
    </row>
    <row r="261" spans="1:14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24"/>
      <c r="N261" s="23"/>
    </row>
    <row r="262" spans="1:14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23"/>
      <c r="N262" s="23"/>
    </row>
    <row r="263" spans="1:14" ht="16.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23"/>
      <c r="N263" s="23"/>
    </row>
    <row r="264" spans="1:14" ht="16.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23"/>
      <c r="N264" s="23"/>
    </row>
    <row r="265" spans="1:14" ht="16.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23"/>
      <c r="N265" s="23"/>
    </row>
    <row r="266" spans="1:14" ht="16.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23"/>
      <c r="N266" s="23"/>
    </row>
    <row r="267" spans="1:14" ht="16.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23"/>
      <c r="N267" s="23"/>
    </row>
    <row r="268" spans="1:14" ht="16.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23"/>
      <c r="N268" s="23"/>
    </row>
    <row r="269" spans="1:14" ht="16.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26"/>
      <c r="N269" s="26"/>
    </row>
    <row r="270" spans="1:14" ht="16.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26"/>
      <c r="N270" s="26"/>
    </row>
    <row r="271" spans="1:14" ht="16.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26"/>
      <c r="N271" s="26"/>
    </row>
    <row r="272" spans="1:14" ht="16.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26"/>
      <c r="N272" s="26"/>
    </row>
    <row r="273" spans="1:14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26"/>
      <c r="N273" s="26"/>
    </row>
    <row r="274" spans="1:14" ht="16.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23"/>
      <c r="N274" s="23"/>
    </row>
    <row r="275" spans="1:14" ht="16.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23"/>
      <c r="N275" s="23"/>
    </row>
    <row r="276" spans="1:14" ht="22.5" customHeight="1">
      <c r="A276" s="43"/>
      <c r="B276" s="43"/>
      <c r="C276" s="43"/>
      <c r="D276" s="43"/>
      <c r="E276" s="43"/>
      <c r="F276" s="43"/>
      <c r="G276" s="43"/>
      <c r="H276" s="43"/>
      <c r="I276" s="44"/>
      <c r="J276" s="44"/>
      <c r="K276" s="44"/>
      <c r="L276" s="44"/>
      <c r="M276" s="23"/>
      <c r="N276" s="23"/>
    </row>
    <row r="277" spans="1:14" ht="22.5" customHeight="1">
      <c r="A277" s="43"/>
      <c r="B277" s="43"/>
      <c r="C277" s="43"/>
      <c r="D277" s="43"/>
      <c r="E277" s="43"/>
      <c r="F277" s="43"/>
      <c r="G277" s="43"/>
      <c r="H277" s="43"/>
      <c r="I277" s="44"/>
      <c r="J277" s="44"/>
      <c r="K277" s="44"/>
      <c r="L277" s="44"/>
      <c r="M277" s="24"/>
      <c r="N277" s="23"/>
    </row>
    <row r="278" spans="1:14" ht="22.5" customHeight="1">
      <c r="A278" s="45"/>
      <c r="B278" s="43"/>
      <c r="C278" s="43"/>
      <c r="D278" s="43"/>
      <c r="E278" s="43"/>
      <c r="F278" s="43"/>
      <c r="G278" s="43"/>
      <c r="H278" s="43"/>
      <c r="I278" s="44"/>
      <c r="J278" s="44"/>
      <c r="K278" s="44"/>
      <c r="L278" s="44"/>
      <c r="M278" s="24"/>
      <c r="N278" s="23"/>
    </row>
    <row r="279" spans="1:14" ht="2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24"/>
      <c r="N279" s="23"/>
    </row>
    <row r="280" spans="1:14" ht="2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24"/>
      <c r="N280" s="23"/>
    </row>
    <row r="281" spans="1:14" ht="16.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24"/>
      <c r="N281" s="23"/>
    </row>
    <row r="282" spans="1:14" ht="16.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24"/>
      <c r="N282" s="23"/>
    </row>
    <row r="283" spans="1:14" ht="16.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24"/>
      <c r="N283" s="23"/>
    </row>
    <row r="284" spans="1:14" ht="16.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24"/>
      <c r="N284" s="23"/>
    </row>
    <row r="285" spans="1:14" ht="16.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24"/>
      <c r="N285" s="23"/>
    </row>
    <row r="286" spans="1:14" ht="16.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24"/>
      <c r="N286" s="23"/>
    </row>
    <row r="287" spans="1:14" ht="16.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24"/>
      <c r="N287" s="23"/>
    </row>
    <row r="288" spans="1:14" ht="16.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24"/>
      <c r="N288" s="23"/>
    </row>
    <row r="289" spans="1:14" ht="16.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24"/>
      <c r="N289" s="23"/>
    </row>
    <row r="290" spans="1:14" ht="16.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24"/>
      <c r="N290" s="23"/>
    </row>
    <row r="291" spans="1:14" ht="16.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24"/>
      <c r="N291" s="23"/>
    </row>
    <row r="292" spans="1:14" ht="16.5" customHeight="1">
      <c r="A292" s="42"/>
      <c r="B292" s="42"/>
      <c r="C292" s="42"/>
      <c r="D292" s="46"/>
      <c r="E292" s="46"/>
      <c r="F292" s="42"/>
      <c r="G292" s="42"/>
      <c r="H292" s="42"/>
      <c r="I292" s="42"/>
      <c r="J292" s="42"/>
      <c r="K292" s="42"/>
      <c r="L292" s="42"/>
      <c r="M292" s="24"/>
      <c r="N292" s="23"/>
    </row>
    <row r="293" spans="1:14" ht="16.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24"/>
      <c r="N293" s="23"/>
    </row>
    <row r="294" spans="1:14" ht="16.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24"/>
      <c r="N294" s="23"/>
    </row>
    <row r="295" spans="1:14" ht="16.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24"/>
      <c r="N295" s="23"/>
    </row>
    <row r="296" spans="1:14" ht="16.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24"/>
      <c r="N296" s="23"/>
    </row>
    <row r="297" spans="1:14" ht="16.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24"/>
      <c r="N297" s="23"/>
    </row>
    <row r="298" spans="1:14" ht="16.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24"/>
      <c r="N298" s="23"/>
    </row>
    <row r="299" spans="1:14" ht="16.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24"/>
      <c r="N299" s="23"/>
    </row>
    <row r="300" spans="1:14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24"/>
      <c r="N300" s="23"/>
    </row>
    <row r="301" spans="1:14" ht="16.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24"/>
      <c r="N301" s="23"/>
    </row>
    <row r="302" spans="1:14" ht="16.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24"/>
      <c r="N302" s="23"/>
    </row>
    <row r="303" spans="1:14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24"/>
      <c r="N303" s="23"/>
    </row>
    <row r="304" spans="1:14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24"/>
      <c r="N304" s="23"/>
    </row>
    <row r="305" spans="1:14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24"/>
      <c r="N305" s="23"/>
    </row>
    <row r="306" spans="1:14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24"/>
      <c r="N306" s="23"/>
    </row>
    <row r="307" spans="1:14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24"/>
      <c r="N307" s="23"/>
    </row>
    <row r="308" spans="1:14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24"/>
      <c r="N308" s="23"/>
    </row>
    <row r="309" spans="1:14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24"/>
      <c r="N309" s="23"/>
    </row>
    <row r="310" spans="1:14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24"/>
      <c r="N310" s="23"/>
    </row>
    <row r="311" spans="1:14" ht="16.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24"/>
      <c r="N311" s="23"/>
    </row>
    <row r="312" spans="1:14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24"/>
      <c r="N312" s="23"/>
    </row>
    <row r="313" spans="1:14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24"/>
      <c r="N313" s="23"/>
    </row>
    <row r="314" spans="1:14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24"/>
      <c r="N314" s="23"/>
    </row>
    <row r="315" spans="1:14" ht="16.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24"/>
      <c r="N315" s="23"/>
    </row>
    <row r="316" spans="1:14" ht="16.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24"/>
      <c r="N316" s="23"/>
    </row>
    <row r="317" spans="1:14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24"/>
      <c r="N317" s="23"/>
    </row>
    <row r="318" spans="1:14" ht="16.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23"/>
      <c r="N318" s="23"/>
    </row>
    <row r="319" spans="1:14" ht="16.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23"/>
      <c r="N319" s="23"/>
    </row>
    <row r="320" spans="1:14" ht="16.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23"/>
      <c r="N320" s="23"/>
    </row>
    <row r="321" spans="1:14" ht="16.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23"/>
      <c r="N321" s="23"/>
    </row>
    <row r="322" spans="1:14" ht="16.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23"/>
      <c r="N322" s="23"/>
    </row>
    <row r="323" spans="1:14" ht="16.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23"/>
      <c r="N323" s="23"/>
    </row>
    <row r="324" spans="1:14" ht="16.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23"/>
      <c r="N324" s="23"/>
    </row>
    <row r="325" spans="1:14" ht="16.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26"/>
      <c r="N325" s="26"/>
    </row>
    <row r="326" spans="1:14" ht="16.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26"/>
      <c r="N326" s="26"/>
    </row>
    <row r="327" spans="1:14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26"/>
      <c r="N327" s="26"/>
    </row>
    <row r="328" spans="1:14" ht="16.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26"/>
      <c r="N328" s="26"/>
    </row>
    <row r="329" spans="1:14" ht="16.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26"/>
      <c r="N329" s="26"/>
    </row>
    <row r="330" spans="1:14" ht="16.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26"/>
      <c r="N330" s="26"/>
    </row>
    <row r="331" spans="1:14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6"/>
      <c r="N331" s="26"/>
    </row>
    <row r="332" spans="1:14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6"/>
      <c r="N332" s="26"/>
    </row>
    <row r="333" spans="1:14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6"/>
      <c r="N333" s="26"/>
    </row>
    <row r="334" spans="1:14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6"/>
      <c r="N334" s="26"/>
    </row>
    <row r="335" spans="1:14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6"/>
      <c r="N335" s="26"/>
    </row>
    <row r="336" spans="1:14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6"/>
      <c r="N336" s="26"/>
    </row>
    <row r="337" spans="1:14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6"/>
      <c r="N337" s="26"/>
    </row>
    <row r="338" spans="1:14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6"/>
      <c r="N338" s="26"/>
    </row>
    <row r="339" spans="1:14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6"/>
      <c r="N339" s="26"/>
    </row>
    <row r="340" spans="1:14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6"/>
      <c r="N340" s="26"/>
    </row>
    <row r="341" spans="1:14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6"/>
      <c r="N341" s="26"/>
    </row>
    <row r="342" spans="1:14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6"/>
      <c r="N342" s="26"/>
    </row>
    <row r="343" spans="1:14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6"/>
      <c r="N343" s="26"/>
    </row>
    <row r="344" spans="1:14" ht="19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ht="19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9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2012-06-13T07:24:39Z</cp:lastPrinted>
  <dcterms:created xsi:type="dcterms:W3CDTF">2009-05-21T04:33:32Z</dcterms:created>
  <dcterms:modified xsi:type="dcterms:W3CDTF">2014-05-27T09:18:42Z</dcterms:modified>
  <cp:category/>
  <cp:version/>
  <cp:contentType/>
  <cp:contentStatus/>
</cp:coreProperties>
</file>